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1b276de4504e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puts" sheetId="1" r:id="Re2f6c87eb1064ff0"/>
    <x:sheet xmlns:r="http://schemas.openxmlformats.org/officeDocument/2006/relationships" name="Dashboard" sheetId="2" r:id="R33557e2c3f2645c3"/>
    <x:sheet xmlns:r="http://schemas.openxmlformats.org/officeDocument/2006/relationships" name="Projection" sheetId="3" r:id="Rd23dded5a97a4a26"/>
    <x:sheet xmlns:r="http://schemas.openxmlformats.org/officeDocument/2006/relationships" name="Sensitivity" sheetId="4" r:id="R2297d7ea636f498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&quot;$&quot;#,##0"/>
    <x:numFmt numFmtId="165" formatCode="0.0%"/>
    <x:numFmt numFmtId="166" formatCode="$#,##0;[Red]($#,##0)"/>
    <x:numFmt numFmtId="167" formatCode="$#,##0"/>
  </x:numFmts>
  <x:fonts count="11">
    <x:font>
      <x:sz val="11"/>
      <x:color theme="1"/>
      <x:name val="Calibri"/>
      <x:family val="2"/>
      <x:scheme val="minor"/>
    </x:font>
    <x:font>
      <x:b/>
      <x:sz val="18"/>
      <x:color rgb="00FFFFFF"/>
    </x:font>
    <x:font>
      <x:sz val="10"/>
      <x:color rgb="00666666"/>
    </x:font>
    <x:font>
      <x:b/>
      <x:sz val="12"/>
      <x:color rgb="00FFFFFF"/>
    </x:font>
    <x:font>
      <x:b/>
      <x:color rgb="001F4E79"/>
    </x:font>
    <x:font>
      <x:color rgb="000000FF"/>
    </x:font>
    <x:font>
      <x:color rgb="00000000"/>
    </x:font>
    <x:font>
      <x:b/>
      <x:color rgb="007030A0"/>
    </x:font>
    <x:font>
      <x:color rgb="007030A0"/>
    </x:font>
    <x:font>
      <x:b/>
      <x:color rgb="00FFFFFF"/>
    </x:font>
    <x:font>
      <x:b/>
      <x:sz val="16"/>
      <x:color rgb="001F4E79"/>
    </x:font>
  </x:fonts>
  <x:fills count="6">
    <x:fill>
      <x:patternFill patternType="none"/>
    </x:fill>
    <x:fill>
      <x:patternFill patternType="gray125"/>
    </x:fill>
    <x:fill>
      <x:patternFill patternType="solid">
        <x:fgColor rgb="001F4E79"/>
      </x:patternFill>
    </x:fill>
    <x:fill>
      <x:patternFill patternType="solid">
        <x:fgColor rgb="002F5597"/>
      </x:patternFill>
    </x:fill>
    <x:fill>
      <x:patternFill patternType="solid">
        <x:fgColor rgb="00FFF2CC"/>
      </x:patternFill>
    </x:fill>
    <x:fill>
      <x:patternFill patternType="solid">
        <x:fgColor rgb="00E8F0FE"/>
      </x:patternFill>
    </x:fill>
  </x:fills>
  <x:borders count="9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34">
    <x:xf numFmtId="0" fontId="0" fillId="0" borderId="0" xfId="0"/>
    <x:xf numFmtId="0" fontId="1" fillId="2" borderId="0" xfId="0" applyAlignment="1">
      <x:alignment horizontal="center" vertical="center"/>
    </x:xf>
    <x:xf numFmtId="0" fontId="2" fillId="0" borderId="0" xfId="0"/>
    <x:xf numFmtId="0" fontId="3" fillId="3" borderId="0" xfId="0" applyAlignment="1">
      <x:alignment horizontal="left" vertical="center" wrapText="1"/>
    </x:xf>
    <x:xf numFmtId="0" fontId="4" fillId="0" borderId="1" xfId="0" applyAlignment="1">
      <x:alignment horizontal="left" vertical="center" wrapText="1"/>
    </x:xf>
    <x:xf numFmtId="1" fontId="5" fillId="4" borderId="1" xfId="0" applyAlignment="1">
      <x:alignment horizontal="right" vertical="center"/>
    </x:xf>
    <x:xf numFmtId="0" fontId="2" fillId="0" borderId="1" xfId="0" applyAlignment="1">
      <x:alignment horizontal="left" vertical="center" wrapText="1"/>
    </x:xf>
    <x:xf numFmtId="0" fontId="8" fillId="0" borderId="0" xfId="0" applyAlignment="1">
      <x:alignment horizontal="left" vertical="center" wrapText="1"/>
    </x:xf>
    <x:xf numFmtId="0" fontId="8" fillId="0" borderId="0" xfId="0" applyAlignment="1">
      <x:alignment horizontal="right" vertical="center"/>
    </x:xf>
    <x:xf numFmtId="1" fontId="6" fillId="5" borderId="1" xfId="0" applyAlignment="1">
      <x:alignment horizontal="right" vertical="center"/>
    </x:xf>
    <x:xf numFmtId="164" fontId="5" fillId="4" borderId="1" xfId="0" applyAlignment="1">
      <x:alignment horizontal="right" vertical="center"/>
    </x:xf>
    <x:xf numFmtId="165" fontId="5" fillId="4" borderId="1" xfId="0" applyAlignment="1">
      <x:alignment horizontal="right" vertical="center"/>
    </x:xf>
    <x:xf numFmtId="164" fontId="6" fillId="5" borderId="1" xfId="0" applyAlignment="1">
      <x:alignment horizontal="right" vertical="center"/>
    </x:xf>
    <x:xf numFmtId="6" fontId="6" fillId="5" borderId="1" xfId="0" applyAlignment="1">
      <x:alignment horizontal="right" vertical="center"/>
    </x:xf>
    <x:xf numFmtId="0" fontId="6" fillId="5" borderId="1" xfId="0" applyAlignment="1">
      <x:alignment horizontal="right" vertical="center"/>
    </x:xf>
    <x:xf numFmtId="0" fontId="9" fillId="3" borderId="1" xfId="0" applyAlignment="1">
      <x:alignment horizontal="center" vertical="center"/>
    </x:xf>
    <x:xf numFmtId="0" fontId="0" fillId="0" borderId="1" xfId="0"/>
    <x:xf numFmtId="164" fontId="10" fillId="5" borderId="1" xfId="0" applyAlignment="1">
      <x:alignment horizontal="center" vertical="center"/>
    </x:xf>
    <x:xf numFmtId="6" fontId="10" fillId="5" borderId="1" xfId="0" applyAlignment="1">
      <x:alignment horizontal="center" vertical="center"/>
    </x:xf>
    <x:xf numFmtId="0" fontId="4" fillId="0" borderId="0" xfId="0"/>
    <x:xf numFmtId="164" fontId="4" fillId="0" borderId="0" xfId="0"/>
    <x:xf numFmtId="0" fontId="9" fillId="3" borderId="0" xfId="0" applyAlignment="1">
      <x:alignment horizontal="center" vertical="center"/>
    </x:xf>
    <x:xf numFmtId="0" fontId="0" fillId="0" borderId="1" xfId="0" applyAlignment="1">
      <x:alignment horizontal="left" vertical="center" wrapText="1"/>
    </x:xf>
    <x:xf numFmtId="164" fontId="0" fillId="0" borderId="1" xfId="0" applyAlignment="1">
      <x:alignment horizontal="right" vertical="center"/>
    </x:xf>
    <x:xf numFmtId="1" fontId="0" fillId="0" borderId="1" xfId="0" applyAlignment="1">
      <x:alignment horizontal="center" vertical="center"/>
    </x:xf>
    <x:xf numFmtId="164" fontId="0" fillId="0" borderId="0" xfId="0"/>
    <x:xf numFmtId="164" fontId="9" fillId="3" borderId="1" xfId="0" applyAlignment="1">
      <x:alignment horizontal="center" vertical="center"/>
    </x:xf>
    <x:xf numFmtId="165" fontId="9" fillId="3" borderId="1" xfId="0" applyAlignment="1">
      <x:alignment horizontal="center" vertical="center"/>
    </x:xf>
    <x:xf numFmtId="0" fontId="0" fillId="0" borderId="4" xfId="0"/>
    <x:xf numFmtId="0" fontId="0" fillId="0" borderId="3" xfId="0"/>
    <x:xf numFmtId="0" fontId="0" fillId="0" borderId="7" xfId="0"/>
    <x:xf numFmtId="0" fontId="0" fillId="0" borderId="8" xfId="0"/>
    <x:xf numFmtId="167" fontId="10" fillId="5" borderId="1" xfId="0" applyAlignment="1">
      <x:alignment horizontal="center" vertical="center"/>
    </x:xf>
    <x:xf numFmtId="166" fontId="10" fillId="5" borderId="1" xfId="0" applyAlignment="1">
      <x:alignment horizontal="center" vertical="center"/>
    </x:xf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468d92732a4813" /><Relationship Type="http://schemas.openxmlformats.org/officeDocument/2006/relationships/theme" Target="/xl/theme/theme1.xml" Id="R9fc5fed601294300" /><Relationship Type="http://schemas.openxmlformats.org/officeDocument/2006/relationships/sharedStrings" Target="/xl/sharedStrings.xml" Id="Rdb3fd81a06c74f46" /><Relationship Type="http://schemas.openxmlformats.org/officeDocument/2006/relationships/worksheet" Target="/xl/worksheets/sheet1.xml" Id="Re2f6c87eb1064ff0" /><Relationship Type="http://schemas.openxmlformats.org/officeDocument/2006/relationships/worksheet" Target="/xl/worksheets/sheet2.xml" Id="R33557e2c3f2645c3" /><Relationship Type="http://schemas.openxmlformats.org/officeDocument/2006/relationships/worksheet" Target="/xl/worksheets/sheet3.xml" Id="Rd23dded5a97a4a26" /><Relationship Type="http://schemas.openxmlformats.org/officeDocument/2006/relationships/worksheet" Target="/xl/worksheets/sheet4.xml" Id="R2297d7ea636f498a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8f22440424514224" /><Relationship Type="http://schemas.openxmlformats.org/officeDocument/2006/relationships/chart" Target="/xl/drawings/charts/chart2.xml" Id="R6692433b9ee24486" /></Relationships>
</file>

<file path=xl/drawings/charts/chart1.xml><?xml version="1.0" encoding="utf-8"?>
<c:chartSpace xmlns:c="http://schemas.openxmlformats.org/drawingml/2006/chart">
  <c:lang val="en-US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Monthly Retirement Cash Flow</a:t>
            </a:r>
          </a:p>
        </c:rich>
      </c:tx>
      <c:overlay val="0"/>
      <c:txPr>
        <a:bodyPr xmlns:a="http://schemas.openxmlformats.org/drawingml/2006/main" rot="0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/>
          </a:pPr>
        </a:p>
      </c:txPr>
    </c:title>
    <c:autoTitleDeleted val="0"/>
    <c:plotArea>
      <c:layout/>
      <c:barChart>
        <c:barDir val="col"/>
        <c:grouping val="clustered"/>
        <c:gapWidth val="150"/>
        <c:ser>
          <c:idx val="0"/>
          <c:order val="0"/>
          <c:tx>
            <c:strRef>
              <c:f>'Dashboard'!F11</c:f>
              <c:strCache>
                <c:ptCount val="1"/>
                <c:pt idx="0">
                  <c:v>None</c:v>
                </c:pt>
              </c:strCache>
            </c:strRef>
          </c:tx>
          <c:spPr>
            <a:ln xmlns:a="http://schemas.openxmlformats.org/drawingml/2006/main"/>
          </c:spPr>
          <c:cat>
            <c:strRef>
              <c:f>'Dashboard'!$E$12:$E$16</c:f>
              <c:strCache>
                <c:ptCount val="0"/>
              </c:strCache>
            </c:strRef>
          </c:cat>
          <c:val>
            <c:numRef>
              <c:f>'Dashboard'!$F$12:$F$16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SerName val="0"/>
          <c:showCatName val="0"/>
          <c:showPercent val="0"/>
          <c:showBubbleSize val="0"/>
          <c:txPr>
            <a:bodyPr xmlns:a="http://schemas.openxmlformats.org/drawingml/2006/main" anchor="ctr" anchorCtr="1"/>
            <a:lstStyle xmlns:a="http://schemas.openxmlformats.org/drawingml/2006/main"/>
            <a:p xmlns:a="http://schemas.openxmlformats.org/drawingml/2006/main">
              <a:pPr>
                <a:defRPr/>
              </a:pPr>
            </a:p>
          </c:txPr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numFmt formatCode="" sourceLinked="0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" sourceLinked="0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</c:legend>
    <c:plotVisOnly val="1"/>
  </c:chart>
</c:chartSpace>
</file>

<file path=xl/drawings/charts/chart2.xml><?xml version="1.0" encoding="utf-8"?>
<c:chartSpace xmlns:c="http://schemas.openxmlformats.org/drawingml/2006/chart">
  <c:lang val="en-US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Projected Balance vs Target</a:t>
            </a:r>
          </a:p>
        </c:rich>
      </c:tx>
      <c:overlay val="0"/>
      <c:txPr>
        <a:bodyPr xmlns:a="http://schemas.openxmlformats.org/drawingml/2006/main" rot="0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/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'Projection'!F4</c:f>
              <c:strCache>
                <c:ptCount val="1"/>
                <c:pt idx="0">
                  <c:v>None</c:v>
                </c:pt>
              </c:strCache>
            </c:strRef>
          </c:tx>
          <c:spPr>
            <a:ln xmlns:a="http://schemas.openxmlformats.org/drawingml/2006/main"/>
          </c:spPr>
          <c:marker>
            <c:symbol val="none"/>
          </c:marker>
          <c:cat>
            <c:strRef>
              <c:f>'Projection'!$A$5:$A$64</c:f>
              <c:strCache>
                <c:ptCount val="0"/>
              </c:strCache>
            </c:strRef>
          </c:cat>
          <c:val>
            <c:numRef>
              <c:f>'Projection'!$F$5:$F$64</c:f>
              <c:numCache>
                <c:formatCode/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'Projection'!H4</c:f>
              <c:strCache>
                <c:ptCount val="1"/>
                <c:pt idx="0">
                  <c:v>None</c:v>
                </c:pt>
              </c:strCache>
            </c:strRef>
          </c:tx>
          <c:spPr>
            <a:ln xmlns:a="http://schemas.openxmlformats.org/drawingml/2006/main"/>
          </c:spPr>
          <c:marker>
            <c:symbol val="none"/>
          </c:marker>
          <c:cat>
            <c:strRef>
              <c:f>'Projection'!$A$5:$A$64</c:f>
              <c:strCache>
                <c:ptCount val="0"/>
              </c:strCache>
            </c:strRef>
          </c:cat>
          <c:val>
            <c:numRef>
              <c:f>'Projection'!$H$5:$H$64</c:f>
              <c:numCache>
                <c:formatCode/>
                <c:ptCount val="0"/>
              </c:numCache>
            </c:numRef>
          </c:val>
          <c:smooth val="0"/>
        </c:ser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numFmt formatCode="" sourceLinked="0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" sourceLinked="0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</c:legend>
    <c:plotVisOnly val="1"/>
  </c:chart>
</c:chartSpace>
</file>

<file path=xl/drawings/drawing1.xml><?xml version="1.0" encoding="utf-8"?>
<xdr:wsDr xmlns:xdr="http://schemas.openxmlformats.org/drawingml/2006/spreadsheetDrawing">
  <xdr:twoCellAnchor>
    <xdr:from>
      <xdr:col>4</xdr:col>
      <xdr:colOff>0</xdr:colOff>
      <xdr:row>17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f22440424514224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6692433b9ee2448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4ca40e3ceda94cf4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4" customWidth="1"/>
    <x:col min="2" max="2" width="20" customWidth="1"/>
    <x:col min="3" max="3" width="40" customWidth="1"/>
    <x:col min="4" max="4" width="2" customWidth="1"/>
    <x:col min="5" max="5" width="18" customWidth="1"/>
    <x:col min="6" max="6" width="22" customWidth="1"/>
    <x:col min="7" max="7" width="18" customWidth="1"/>
    <x:col min="8" max="8" width="2" customWidth="1"/>
  </x:cols>
  <x:sheetData>
    <x:row r="1" ht="32" customHeight="1">
      <x:c r="A1" s="1" t="inlineStr">
        <x:is>
          <x:t xml:space="preserve">Retirement Savings Goal Calculator</x:t>
        </x:is>
      </x:c>
    </x:row>
    <x:row r="2">
      <x:c r="A2" s="2" t="inlineStr">
        <x:is>
          <x:t xml:space="preserve">Fill in the blue-input cells. Results update automatically.</x:t>
        </x:is>
      </x:c>
    </x:row>
    <x:row r="5" ht="22" customHeight="1">
      <x:c r="A5" s="3" t="inlineStr">
        <x:is>
          <x:t xml:space="preserve">1) Timeline &amp; savings inputs</x:t>
        </x:is>
      </x:c>
    </x:row>
    <x:row r="6">
      <x:c r="A6" s="4" t="inlineStr">
        <x:is>
          <x:t xml:space="preserve">Current age</x:t>
        </x:is>
      </x:c>
      <x:c r="B6" s="5" t="n">
        <x:v>40</x:v>
      </x:c>
      <x:c r="C6" s="6" t="inlineStr">
        <x:is>
          <x:t xml:space="preserve">years</x:t>
        </x:is>
      </x:c>
      <x:c r="E6" s="7" t="inlineStr">
        <x:is>
          <x:t xml:space="preserve">Helpers (do not edit)</x:t>
        </x:is>
      </x:c>
      <x:c r="F6" s="8" t="n"/>
    </x:row>
    <x:row r="7">
      <x:c r="A7" s="4" t="inlineStr">
        <x:is>
          <x:t xml:space="preserve">Planned retirement age</x:t>
        </x:is>
      </x:c>
      <x:c r="B7" s="5" t="n">
        <x:v>67</x:v>
      </x:c>
      <x:c r="C7" s="6" t="inlineStr">
        <x:is>
          <x:t xml:space="preserve">years</x:t>
        </x:is>
      </x:c>
      <x:c r="E7" s="7" t="inlineStr">
        <x:is>
          <x:t xml:space="preserve">n (years)</x:t>
        </x:is>
      </x:c>
      <x:c r="F7" s="8">
        <x:f>B8</x:f>
        <x:v>27</x:v>
      </x:c>
    </x:row>
    <x:row r="8">
      <x:c r="A8" s="4" t="inlineStr">
        <x:is>
          <x:t xml:space="preserve">Years until retirement (calculated)</x:t>
        </x:is>
      </x:c>
      <x:c r="B8" s="9">
        <x:f>MAX(0,B7-B6)</x:f>
        <x:v>27</x:v>
      </x:c>
      <x:c r="C8" s="6" t="inlineStr">
        <x:is>
          <x:t xml:space="preserve">years</x:t>
        </x:is>
      </x:c>
      <x:c r="E8" s="7" t="inlineStr">
        <x:is>
          <x:t xml:space="preserve">PV</x:t>
        </x:is>
      </x:c>
      <x:c r="F8" s="8">
        <x:f>B9</x:f>
        <x:v>150000</x:v>
      </x:c>
    </x:row>
    <x:row r="9">
      <x:c r="A9" s="4" t="inlineStr">
        <x:is>
          <x:t xml:space="preserve">Current retirement savings</x:t>
        </x:is>
      </x:c>
      <x:c r="B9" s="10" t="n">
        <x:v>150000</x:v>
      </x:c>
      <x:c r="C9" s="6" t="inlineStr">
        <x:is>
          <x:t xml:space="preserve">$</x:t>
        </x:is>
      </x:c>
      <x:c r="E9" s="7" t="inlineStr">
        <x:is>
          <x:t xml:space="preserve">r</x:t>
        </x:is>
      </x:c>
      <x:c r="F9" s="8">
        <x:f>B12</x:f>
        <x:v>0.07</x:v>
      </x:c>
    </x:row>
    <x:row r="10">
      <x:c r="A10" s="4" t="inlineStr">
        <x:is>
          <x:t xml:space="preserve">Current monthly contribution</x:t>
        </x:is>
      </x:c>
      <x:c r="B10" s="10" t="n">
        <x:v>800</x:v>
      </x:c>
      <x:c r="C10" s="6" t="inlineStr">
        <x:is>
          <x:t xml:space="preserve">$/month</x:t>
        </x:is>
      </x:c>
      <x:c r="E10" s="7" t="inlineStr">
        <x:is>
          <x:t xml:space="preserve">g</x:t>
        </x:is>
      </x:c>
      <x:c r="F10" s="8">
        <x:f>B11</x:f>
        <x:v>0.03</x:v>
      </x:c>
    </x:row>
    <x:row r="11">
      <x:c r="A11" s="4" t="inlineStr">
        <x:is>
          <x:t xml:space="preserve">Annual contribution increase</x:t>
        </x:is>
      </x:c>
      <x:c r="B11" s="11" t="n">
        <x:v>0.03</x:v>
      </x:c>
      <x:c r="C11" s="6" t="inlineStr">
        <x:is>
          <x:t xml:space="preserve">% per year</x:t>
        </x:is>
      </x:c>
      <x:c r="E11" s="7" t="inlineStr">
        <x:is>
          <x:t xml:space="preserve">C_annual</x:t>
        </x:is>
      </x:c>
      <x:c r="F11" s="8">
        <x:f>B10*12</x:f>
        <x:v>9600</x:v>
      </x:c>
    </x:row>
    <x:row r="12">
      <x:c r="A12" s="4" t="inlineStr">
        <x:is>
          <x:t xml:space="preserve">Expected annual return (pre-retirement)</x:t>
        </x:is>
      </x:c>
      <x:c r="B12" s="11" t="n">
        <x:v>0.07000000000000001</x:v>
      </x:c>
      <x:c r="C12" s="6" t="inlineStr">
        <x:is>
          <x:t xml:space="preserve">% per year</x:t>
        </x:is>
      </x:c>
      <x:c r="E12" s="7" t="inlineStr">
        <x:is>
          <x:t xml:space="preserve">(1+r)^n</x:t>
        </x:is>
      </x:c>
      <x:c r="F12" s="8">
        <x:f>(1+F9)^F7</x:f>
        <x:v>6.213867629676699</x:v>
      </x:c>
    </x:row>
    <x:row r="13">
      <x:c r="A13" s="4" t="inlineStr">
        <x:is>
          <x:t xml:space="preserve">Expected inflation rate</x:t>
        </x:is>
      </x:c>
      <x:c r="B13" s="11" t="n">
        <x:v>0.025</x:v>
      </x:c>
      <x:c r="C13" s="6" t="inlineStr">
        <x:is>
          <x:t xml:space="preserve">% per year</x:t>
        </x:is>
      </x:c>
      <x:c r="E13" s="7" t="inlineStr">
        <x:is>
          <x:t xml:space="preserve">(1+g)^n</x:t>
        </x:is>
      </x:c>
      <x:c r="F13" s="8">
        <x:f>(1+F10)^F7</x:f>
        <x:v>2.2212890055701555</x:v>
      </x:c>
    </x:row>
    <x:row r="14">
      <x:c r="E14" s="7" t="inlineStr">
        <x:is>
          <x:t xml:space="preserve">FV_contrib</x:t>
        </x:is>
      </x:c>
      <x:c r="F14" s="8">
        <x:f>IF(F7=0,0,IF(F9=F10,F11*F7*(1+F9)^(F7-1),F11*(F12-F13)/(F9-F10)))</x:f>
        <x:v>958218.8697855702</x:v>
      </x:c>
    </x:row>
    <x:row r="15" ht="22" customHeight="1">
      <x:c r="A15" s="3" t="inlineStr">
        <x:is>
          <x:t xml:space="preserve">2) Retirement spending</x:t>
        </x:is>
      </x:c>
      <x:c r="E15" s="7" t="inlineStr">
        <x:is>
          <x:t xml:space="preserve">FV_PV</x:t>
        </x:is>
      </x:c>
      <x:c r="F15" s="8">
        <x:f>F8*F12</x:f>
        <x:v>932080.1444515048</x:v>
      </x:c>
    </x:row>
    <x:row r="16">
      <x:c r="A16" s="4" t="inlineStr">
        <x:is>
          <x:t xml:space="preserve">Desired monthly spending (in today's $)</x:t>
        </x:is>
      </x:c>
      <x:c r="B16" s="10" t="n">
        <x:v>5000</x:v>
      </x:c>
      <x:c r="C16" s="6" t="inlineStr">
        <x:is>
          <x:t xml:space="preserve">$/month</x:t>
        </x:is>
      </x:c>
      <x:c r="E16" s="7" t="inlineStr">
        <x:is>
          <x:t xml:space="preserve">FV_total</x:t>
        </x:is>
      </x:c>
      <x:c r="F16" s="8">
        <x:f>F14+F15</x:f>
        <x:v>1890299.014237075</x:v>
      </x:c>
    </x:row>
    <x:row r="17">
      <x:c r="A17" s="4" t="inlineStr">
        <x:is>
          <x:t xml:space="preserve">Spending entered in today's dollars? (Yes=1, No=0)</x:t>
        </x:is>
      </x:c>
      <x:c r="B17" s="5" t="n">
        <x:v>1</x:v>
      </x:c>
      <x:c r="C17" s="6" t="inlineStr">
        <x:is>
          <x:t xml:space="preserve">1 or 0</x:t>
        </x:is>
      </x:c>
    </x:row>
    <x:row r="18">
      <x:c r="A18" s="4" t="inlineStr">
        <x:is>
          <x:t xml:space="preserve">Estimated monthly spending at retirement (calculated)</x:t>
        </x:is>
      </x:c>
      <x:c r="B18" s="12">
        <x:f>IF(B17=1,B16*(1+$B$13)^$B$8,B16)</x:f>
        <x:v>9739.000091498561</x:v>
      </x:c>
      <x:c r="C18" s="6" t="inlineStr">
        <x:is>
          <x:t xml:space="preserve">$/month</x:t>
        </x:is>
      </x:c>
    </x:row>
    <x:row r="20" ht="22" customHeight="1">
      <x:c r="A20" s="3" t="inlineStr">
        <x:is>
          <x:t xml:space="preserve">3) Retirement income (monthly, at retirement)</x:t>
        </x:is>
      </x:c>
    </x:row>
    <x:row r="21">
      <x:c r="A21" s="4" t="inlineStr">
        <x:is>
          <x:t xml:space="preserve">Social Security</x:t>
        </x:is>
      </x:c>
      <x:c r="B21" s="10" t="n">
        <x:v>2000</x:v>
      </x:c>
      <x:c r="C21" s="6" t="inlineStr">
        <x:is>
          <x:t xml:space="preserve">$/month</x:t>
        </x:is>
      </x:c>
    </x:row>
    <x:row r="22">
      <x:c r="A22" s="4" t="inlineStr">
        <x:is>
          <x:t xml:space="preserve">Pension</x:t>
        </x:is>
      </x:c>
      <x:c r="B22" s="10" t="n">
        <x:v>0</x:v>
      </x:c>
      <x:c r="C22" s="6" t="inlineStr">
        <x:is>
          <x:t xml:space="preserve">$/month</x:t>
        </x:is>
      </x:c>
    </x:row>
    <x:row r="23">
      <x:c r="A23" s="4" t="inlineStr">
        <x:is>
          <x:t xml:space="preserve">Rental net income</x:t>
        </x:is>
      </x:c>
      <x:c r="B23" s="10" t="n">
        <x:v>0</x:v>
      </x:c>
      <x:c r="C23" s="6" t="inlineStr">
        <x:is>
          <x:t xml:space="preserve">$/month</x:t>
        </x:is>
      </x:c>
    </x:row>
    <x:row r="24">
      <x:c r="A24" s="4" t="inlineStr">
        <x:is>
          <x:t xml:space="preserve">Other income</x:t>
        </x:is>
      </x:c>
      <x:c r="B24" s="10" t="n">
        <x:v>0</x:v>
      </x:c>
      <x:c r="C24" s="6" t="inlineStr">
        <x:is>
          <x:t xml:space="preserve">$/month</x:t>
        </x:is>
      </x:c>
    </x:row>
    <x:row r="25">
      <x:c r="A25" s="4" t="inlineStr">
        <x:is>
          <x:t xml:space="preserve">Total monthly retirement income (calculated)</x:t>
        </x:is>
      </x:c>
      <x:c r="B25" s="12">
        <x:f>SUM(B21:B24)</x:f>
        <x:v>2000</x:v>
      </x:c>
      <x:c r="C25" s="6" t="inlineStr">
        <x:is>
          <x:t xml:space="preserve">$/month</x:t>
        </x:is>
      </x:c>
    </x:row>
    <x:row r="26">
      <x:c r="A26" s="4" t="inlineStr">
        <x:is>
          <x:t xml:space="preserve">Monthly gap to cover from savings (calculated)</x:t>
        </x:is>
      </x:c>
      <x:c r="B26" s="12">
        <x:f>MAX(0,B18-B25)</x:f>
        <x:v>7739.000091498561</x:v>
      </x:c>
      <x:c r="C26" s="6" t="inlineStr">
        <x:is>
          <x:t xml:space="preserve">$/month</x:t>
        </x:is>
      </x:c>
    </x:row>
    <x:row r="27">
      <x:c r="A27" s="4" t="inlineStr">
        <x:is>
          <x:t xml:space="preserve">Annual gap to cover (calculated)</x:t>
        </x:is>
      </x:c>
      <x:c r="B27" s="12">
        <x:f>B26*12</x:f>
        <x:v>92868.00109798273</x:v>
      </x:c>
      <x:c r="C27" s="6" t="inlineStr">
        <x:is>
          <x:t xml:space="preserve">$/year</x:t>
        </x:is>
      </x:c>
    </x:row>
    <x:row r="29" ht="22" customHeight="1">
      <x:c r="A29" s="3" t="inlineStr">
        <x:is>
          <x:t xml:space="preserve">4) Withdrawal assumptions &amp; target</x:t>
        </x:is>
      </x:c>
    </x:row>
    <x:row r="30">
      <x:c r="A30" s="4" t="inlineStr">
        <x:is>
          <x:t xml:space="preserve">Safe withdrawal rate</x:t>
        </x:is>
      </x:c>
      <x:c r="B30" s="11" t="n">
        <x:v>0.04</x:v>
      </x:c>
      <x:c r="C30" s="6" t="inlineStr">
        <x:is>
          <x:t xml:space="preserve">%</x:t>
        </x:is>
      </x:c>
    </x:row>
    <x:row r="31">
      <x:c r="A31" s="4" t="inlineStr">
        <x:is>
          <x:t xml:space="preserve">Required nest egg at retirement (calculated)</x:t>
        </x:is>
      </x:c>
      <x:c r="B31" s="12">
        <x:f>IF(B30=0,"-",B27/B30)</x:f>
        <x:v>2321700.0274495683</x:v>
      </x:c>
      <x:c r="C31" s="6" t="inlineStr">
        <x:is>
          <x:t xml:space="preserve">$</x:t>
        </x:is>
      </x:c>
    </x:row>
    <x:row r="34" ht="22" customHeight="1">
      <x:c r="A34" s="3" t="inlineStr">
        <x:is>
          <x:t xml:space="preserve">5) Progress check</x:t>
        </x:is>
      </x:c>
    </x:row>
    <x:row r="35">
      <x:c r="A35" s="4" t="inlineStr">
        <x:is>
          <x:t xml:space="preserve">Projected balance at retirement (calculated)</x:t>
        </x:is>
      </x:c>
      <x:c r="B35" s="12">
        <x:f>IF($B$8=0,$B$9,$F$16)</x:f>
        <x:v>1890299.014237075</x:v>
      </x:c>
      <x:c r="C35" s="6" t="inlineStr">
        <x:is>
          <x:t xml:space="preserve">$</x:t>
        </x:is>
      </x:c>
    </x:row>
    <x:row r="36">
      <x:c r="A36" s="4" t="inlineStr">
        <x:is>
          <x:t xml:space="preserve">Shortfall / surplus vs target (calculated)</x:t>
        </x:is>
      </x:c>
      <x:c r="B36" s="13">
        <x:f>B35-B31</x:f>
        <x:v>-431401.01321249316</x:v>
      </x:c>
      <x:c r="C36" s="6" t="inlineStr">
        <x:is>
          <x:t xml:space="preserve">$</x:t>
        </x:is>
      </x:c>
    </x:row>
    <x:row r="37">
      <x:c r="A37" s="4" t="inlineStr">
        <x:is>
          <x:t xml:space="preserve">Required monthly contribution to hit target (calculated)</x:t>
        </x:is>
      </x:c>
      <x:c r="B37" s="12">
        <x:f>IF($B$8=0,"-",IF($B$12=$B$11,MAX(0,($B$31-$B$9*(1+$B$12)^$B$8)/($B$8*(1+$B$12)^($B$8-1))/12),MAX(0,($B$31-$B$9*(1+$B$12)^$B$8)*($B$12-$B$11)/(((1+$B$12)^$B$8-(1+$B$11)^$B$8))/12)))</x:f>
        <x:v>1160.169081879201</x:v>
      </x:c>
      <x:c r="C37" s="6" t="inlineStr">
        <x:is>
          <x:t xml:space="preserve">$/month</x:t>
        </x:is>
      </x:c>
    </x:row>
    <x:row r="38">
      <x:c r="A38" s="4" t="inlineStr">
        <x:is>
          <x:t xml:space="preserve">On track? (calculated)</x:t>
        </x:is>
      </x:c>
      <x:c r="B38" s="14" t="str">
        <x:f>IF(B35&gt;=B31,"Yes","No")</x:f>
        <x:v>No</x:v>
      </x:c>
      <x:c r="C38" s="6" t="inlineStr">
        <x:is>
          <x:t xml:space="preserve"/>
        </x:is>
      </x:c>
    </x:row>
    <x:row r="40" ht="28" customHeight="1">
      <x:c r="A40" s="2" t="inlineStr">
        <x:is>
          <x:t xml:space="preserve">Notes: This calculator uses a simplified model (annual compounding with mid-year contribution growth). Use it for planning, not as a precise prediction.</x:t>
        </x:is>
      </x:c>
    </x:row>
    <x:row r="41"/>
  </x:sheetData>
  <x:mergeCells>
    <x:mergeCell ref="A40:C41"/>
    <x:mergeCell ref="A5:C5"/>
    <x:mergeCell ref="A34:C34"/>
    <x:mergeCell ref="A1:H1"/>
    <x:mergeCell ref="A15:C15"/>
    <x:mergeCell ref="A20:C20"/>
    <x:mergeCell ref="A2:C2"/>
    <x:mergeCell ref="A29:C29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" customWidth="1"/>
    <x:col min="2" max="2" width="28" customWidth="1"/>
    <x:col min="3" max="3" width="22" customWidth="1"/>
    <x:col min="4" max="4" width="2" customWidth="1"/>
    <x:col min="5" max="5" width="28" customWidth="1"/>
    <x:col min="6" max="6" width="22" customWidth="1"/>
    <x:col min="7" max="7" width="2" customWidth="1"/>
    <x:col min="8" max="8" width="28" customWidth="1"/>
  </x:cols>
  <x:sheetData>
    <x:row r="1" ht="32" customHeight="1">
      <x:c r="A1" s="1" t="inlineStr">
        <x:is>
          <x:t xml:space="preserve">Dashboard</x:t>
        </x:is>
      </x:c>
    </x:row>
    <x:row r="3">
      <x:c r="B3" s="15" t="inlineStr">
        <x:is>
          <x:t xml:space="preserve">Required Nest Egg</x:t>
        </x:is>
      </x:c>
      <x:c r="C3" s="28" t="n"/>
      <x:c r="E3" s="15" t="inlineStr">
        <x:is>
          <x:t xml:space="preserve">Projected Balance</x:t>
        </x:is>
      </x:c>
      <x:c r="F3" s="28" t="n"/>
      <x:c r="H3" s="15" t="inlineStr">
        <x:is>
          <x:t xml:space="preserve">Shortfall / Surplus</x:t>
        </x:is>
      </x:c>
      <x:c r="I3" s="28" t="n"/>
    </x:row>
    <x:row r="4">
      <x:c r="B4" s="32">
        <x:f>Inputs!$B$31</x:f>
        <x:v>2321700.0274495683</x:v>
      </x:c>
      <x:c r="C4" s="29" t="n"/>
      <x:c r="E4" s="32">
        <x:f>Inputs!$B$35</x:f>
        <x:v>1890299.014237075</x:v>
      </x:c>
      <x:c r="F4" s="29" t="n"/>
      <x:c r="H4" s="33">
        <x:f>Inputs!$B$36</x:f>
        <x:v>-431401.01321249316</x:v>
      </x:c>
      <x:c r="I4" s="29" t="n"/>
    </x:row>
    <x:row r="5">
      <x:c r="B5" s="30" t="n"/>
      <x:c r="C5" s="31" t="n"/>
      <x:c r="E5" s="30" t="n"/>
      <x:c r="F5" s="31" t="n"/>
      <x:c r="H5" s="30" t="n"/>
      <x:c r="I5" s="31" t="n"/>
    </x:row>
    <x:row r="7">
      <x:c r="B7" s="15" t="inlineStr">
        <x:is>
          <x:t xml:space="preserve">Monthly Spending at Retirement</x:t>
        </x:is>
      </x:c>
      <x:c r="C7" s="28" t="n"/>
      <x:c r="E7" s="15" t="inlineStr">
        <x:is>
          <x:t xml:space="preserve">Monthly Income in Retirement</x:t>
        </x:is>
      </x:c>
      <x:c r="F7" s="28" t="n"/>
      <x:c r="H7" s="15" t="inlineStr">
        <x:is>
          <x:t xml:space="preserve">Monthly Gap to Cover</x:t>
        </x:is>
      </x:c>
      <x:c r="I7" s="28" t="n"/>
    </x:row>
    <x:row r="8">
      <x:c r="B8" s="32">
        <x:f>Inputs!$B$18</x:f>
        <x:v>9739.000091498561</x:v>
      </x:c>
      <x:c r="C8" s="29" t="n"/>
      <x:c r="E8" s="32">
        <x:f>Inputs!$B$25</x:f>
        <x:v>2000</x:v>
      </x:c>
      <x:c r="F8" s="29" t="n"/>
      <x:c r="H8" s="32">
        <x:f>Inputs!$B$26</x:f>
        <x:v>7739.000091498561</x:v>
      </x:c>
      <x:c r="I8" s="29" t="n"/>
    </x:row>
    <x:row r="9">
      <x:c r="B9" s="30" t="n"/>
      <x:c r="C9" s="31" t="n"/>
      <x:c r="E9" s="30" t="n"/>
      <x:c r="F9" s="31" t="n"/>
      <x:c r="H9" s="30" t="n"/>
      <x:c r="I9" s="31" t="n"/>
    </x:row>
    <x:row r="11">
      <x:c r="B11" s="19" t="inlineStr">
        <x:is>
          <x:t xml:space="preserve">Required Monthly Contribution (to hit target)</x:t>
        </x:is>
      </x:c>
      <x:c r="C11" s="20">
        <x:f>Inputs!$B$37</x:f>
        <x:v>1160.169081879201</x:v>
      </x:c>
      <x:c r="E11" s="21" t="inlineStr">
        <x:is>
          <x:t xml:space="preserve">Income Source</x:t>
        </x:is>
      </x:c>
      <x:c r="F11" s="21" t="inlineStr">
        <x:is>
          <x:t xml:space="preserve">Monthly $</x:t>
        </x:is>
      </x:c>
    </x:row>
    <x:row r="12">
      <x:c r="B12" s="19" t="inlineStr">
        <x:is>
          <x:t xml:space="preserve">On Track?</x:t>
        </x:is>
      </x:c>
      <x:c r="C12" s="19" t="str">
        <x:f>Inputs!$B$38</x:f>
        <x:v>No</x:v>
      </x:c>
      <x:c r="E12" s="22" t="inlineStr">
        <x:is>
          <x:t xml:space="preserve">Social Security</x:t>
        </x:is>
      </x:c>
      <x:c r="F12" s="23">
        <x:f>Inputs!$B$21</x:f>
        <x:v>2000</x:v>
      </x:c>
    </x:row>
    <x:row r="13">
      <x:c r="E13" s="22" t="inlineStr">
        <x:is>
          <x:t xml:space="preserve">Pension</x:t>
        </x:is>
      </x:c>
      <x:c r="F13" s="23">
        <x:f>Inputs!$B$22</x:f>
        <x:v>0</x:v>
      </x:c>
    </x:row>
    <x:row r="14">
      <x:c r="E14" s="22" t="inlineStr">
        <x:is>
          <x:t xml:space="preserve">Rental</x:t>
        </x:is>
      </x:c>
      <x:c r="F14" s="23">
        <x:f>Inputs!$B$23</x:f>
        <x:v>0</x:v>
      </x:c>
    </x:row>
    <x:row r="15">
      <x:c r="E15" s="22" t="inlineStr">
        <x:is>
          <x:t xml:space="preserve">Other</x:t>
        </x:is>
      </x:c>
      <x:c r="F15" s="23">
        <x:f>Inputs!$B$24</x:f>
        <x:v>0</x:v>
      </x:c>
    </x:row>
    <x:row r="16">
      <x:c r="E16" s="22" t="inlineStr">
        <x:is>
          <x:t xml:space="preserve">Gap from Savings</x:t>
        </x:is>
      </x:c>
      <x:c r="F16" s="23">
        <x:f>Inputs!$B$26</x:f>
        <x:v>7739.000091498561</x:v>
      </x:c>
    </x:row>
  </x:sheetData>
  <x:mergeCells>
    <x:mergeCell ref="H3:I3"/>
    <x:mergeCell ref="B8:C9"/>
    <x:mergeCell ref="E4:F5"/>
    <x:mergeCell ref="H4:I5"/>
    <x:mergeCell ref="B7:C7"/>
    <x:mergeCell ref="E7:F7"/>
    <x:mergeCell ref="B3:C3"/>
    <x:mergeCell ref="H7:I7"/>
    <x:mergeCell ref="A1:H1"/>
    <x:mergeCell ref="E8:F9"/>
    <x:mergeCell ref="H8:I9"/>
    <x:mergeCell ref="E3:F3"/>
    <x:mergeCell ref="B4:C5"/>
  </x:mergeCells>
  <x:pageMargins left="0.7" right="0.7" top="0.75" bottom="0.75" header="0.3" footer="0.3"/>
  <x:drawing xmlns:r="http://schemas.openxmlformats.org/officeDocument/2006/relationships" r:id="R4ca40e3ceda94cf4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customWidth="1"/>
    <x:col min="2" max="2" width="12" customWidth="1"/>
    <x:col min="3" max="3" width="18" customWidth="1"/>
    <x:col min="4" max="4" width="18" customWidth="1"/>
    <x:col min="5" max="5" width="18" customWidth="1"/>
    <x:col min="6" max="6" width="18" customWidth="1"/>
    <x:col min="7" max="7" width="18" customWidth="1"/>
    <x:col min="8" max="8" width="18" customWidth="1"/>
  </x:cols>
  <x:sheetData>
    <x:row r="1" ht="32" customHeight="1">
      <x:c r="A1" s="1" t="inlineStr">
        <x:is>
          <x:t xml:space="preserve">Projection (Year-by-Year to Retirement)</x:t>
        </x:is>
      </x:c>
    </x:row>
    <x:row r="2">
      <x:c r="A2" s="2" t="inlineStr">
        <x:is>
          <x:t xml:space="preserve">Shows balances up to your retirement age using your inputs (contributions + growth).</x:t>
        </x:is>
      </x:c>
    </x:row>
    <x:row r="4" ht="20" customHeight="1">
      <x:c r="A4" s="21" t="inlineStr">
        <x:is>
          <x:t xml:space="preserve">Year</x:t>
        </x:is>
      </x:c>
      <x:c r="B4" s="21" t="inlineStr">
        <x:is>
          <x:t xml:space="preserve">Age (end)</x:t>
        </x:is>
      </x:c>
      <x:c r="C4" s="21" t="inlineStr">
        <x:is>
          <x:t xml:space="preserve">Start Balance</x:t>
        </x:is>
      </x:c>
      <x:c r="D4" s="21" t="inlineStr">
        <x:is>
          <x:t xml:space="preserve">Contrib (annual)</x:t>
        </x:is>
      </x:c>
      <x:c r="E4" s="21" t="inlineStr">
        <x:is>
          <x:t xml:space="preserve">Growth</x:t>
        </x:is>
      </x:c>
      <x:c r="F4" s="21" t="inlineStr">
        <x:is>
          <x:t xml:space="preserve">End Balance</x:t>
        </x:is>
      </x:c>
      <x:c r="G4" s="21" t="inlineStr">
        <x:is>
          <x:t xml:space="preserve">End Balance (today's $)</x:t>
        </x:is>
      </x:c>
      <x:c r="H4" s="21" t="inlineStr">
        <x:is>
          <x:t xml:space="preserve">Target Nest Egg</x:t>
        </x:is>
      </x:c>
    </x:row>
    <x:row r="5">
      <x:c r="A5" s="24" t="n">
        <x:v>1</x:v>
      </x:c>
      <x:c r="B5" s="24">
        <x:f>IF(A5&lt;=Inputs!$B$8,Inputs!$B$6+A5,"")</x:f>
        <x:v>41</x:v>
      </x:c>
      <x:c r="C5" s="23">
        <x:f>IF(A5=1,Inputs!$B$9,IF(A5&lt;=Inputs!$B$8,F4,""))</x:f>
        <x:v>150000</x:v>
      </x:c>
      <x:c r="D5" s="23">
        <x:f>IF(A5&lt;=Inputs!$B$8,Inputs!$B$10*12*(1+Inputs!$B$11)^(A5-1),"")</x:f>
        <x:v>9600</x:v>
      </x:c>
      <x:c r="E5" s="23">
        <x:f>IF(A5&lt;=Inputs!$B$8,(Inputs!$B$12)*(C5+D5/2),"")</x:f>
        <x:v>10836.000000000002</x:v>
      </x:c>
      <x:c r="F5" s="23">
        <x:f>IF(A5&lt;=Inputs!$B$8,C5+D5+E5,"")</x:f>
        <x:v>170436</x:v>
      </x:c>
      <x:c r="G5" s="23">
        <x:f>IF(A5&lt;=Inputs!$B$8,F5/(1+Inputs!$B$13)^A5,"")</x:f>
        <x:v>166279.02439024393</x:v>
      </x:c>
      <x:c r="H5" s="23">
        <x:f>IF(A5&lt;=Inputs!$B$8,Inputs!$B$31,"")</x:f>
        <x:v>2321700.0274495683</x:v>
      </x:c>
    </x:row>
    <x:row r="6">
      <x:c r="A6" s="24" t="n">
        <x:v>2</x:v>
      </x:c>
      <x:c r="B6" s="24">
        <x:f>IF(A6&lt;=Inputs!$B$8,Inputs!$B$6+A6,"")</x:f>
        <x:v>42</x:v>
      </x:c>
      <x:c r="C6" s="23">
        <x:f>IF(A6=1,Inputs!$B$9,IF(A6&lt;=Inputs!$B$8,F5,""))</x:f>
        <x:v>170436</x:v>
      </x:c>
      <x:c r="D6" s="23">
        <x:f>IF(A6&lt;=Inputs!$B$8,Inputs!$B$10*12*(1+Inputs!$B$11)^(A6-1),"")</x:f>
        <x:v>9888</x:v>
      </x:c>
      <x:c r="E6" s="23">
        <x:f>IF(A6&lt;=Inputs!$B$8,(Inputs!$B$12)*(C6+D6/2),"")</x:f>
        <x:v>12276.6</x:v>
      </x:c>
      <x:c r="F6" s="23">
        <x:f>IF(A6&lt;=Inputs!$B$8,C6+D6+E6,"")</x:f>
        <x:v>192600.6</x:v>
      </x:c>
      <x:c r="G6" s="23">
        <x:f>IF(A6&lt;=Inputs!$B$8,F6/(1+Inputs!$B$13)^A6,"")</x:f>
        <x:v>183320.0237953599</x:v>
      </x:c>
      <x:c r="H6" s="23">
        <x:f>IF(A6&lt;=Inputs!$B$8,Inputs!$B$31,"")</x:f>
        <x:v>2321700.0274495683</x:v>
      </x:c>
    </x:row>
    <x:row r="7">
      <x:c r="A7" s="24" t="n">
        <x:v>3</x:v>
      </x:c>
      <x:c r="B7" s="24">
        <x:f>IF(A7&lt;=Inputs!$B$8,Inputs!$B$6+A7,"")</x:f>
        <x:v>43</x:v>
      </x:c>
      <x:c r="C7" s="23">
        <x:f>IF(A7=1,Inputs!$B$9,IF(A7&lt;=Inputs!$B$8,F6,""))</x:f>
        <x:v>192600.6</x:v>
      </x:c>
      <x:c r="D7" s="23">
        <x:f>IF(A7&lt;=Inputs!$B$8,Inputs!$B$10*12*(1+Inputs!$B$11)^(A7-1),"")</x:f>
        <x:v>10184.64</x:v>
      </x:c>
      <x:c r="E7" s="23">
        <x:f>IF(A7&lt;=Inputs!$B$8,(Inputs!$B$12)*(C7+D7/2),"")</x:f>
        <x:v>13838.504400000002</x:v>
      </x:c>
      <x:c r="F7" s="23">
        <x:f>IF(A7&lt;=Inputs!$B$8,C7+D7+E7,"")</x:f>
        <x:v>216623.7444</x:v>
      </x:c>
      <x:c r="G7" s="23">
        <x:f>IF(A7&lt;=Inputs!$B$8,F7/(1+Inputs!$B$13)^A7,"")</x:f>
        <x:v>201156.68144107022</x:v>
      </x:c>
      <x:c r="H7" s="23">
        <x:f>IF(A7&lt;=Inputs!$B$8,Inputs!$B$31,"")</x:f>
        <x:v>2321700.0274495683</x:v>
      </x:c>
    </x:row>
    <x:row r="8">
      <x:c r="A8" s="24" t="n">
        <x:v>4</x:v>
      </x:c>
      <x:c r="B8" s="24">
        <x:f>IF(A8&lt;=Inputs!$B$8,Inputs!$B$6+A8,"")</x:f>
        <x:v>44</x:v>
      </x:c>
      <x:c r="C8" s="23">
        <x:f>IF(A8=1,Inputs!$B$9,IF(A8&lt;=Inputs!$B$8,F7,""))</x:f>
        <x:v>216623.7444</x:v>
      </x:c>
      <x:c r="D8" s="23">
        <x:f>IF(A8&lt;=Inputs!$B$8,Inputs!$B$10*12*(1+Inputs!$B$11)^(A8-1),"")</x:f>
        <x:v>10490.1792</x:v>
      </x:c>
      <x:c r="E8" s="23">
        <x:f>IF(A8&lt;=Inputs!$B$8,(Inputs!$B$12)*(C8+D8/2),"")</x:f>
        <x:v>15530.818380000002</x:v>
      </x:c>
      <x:c r="F8" s="23">
        <x:f>IF(A8&lt;=Inputs!$B$8,C8+D8+E8,"")</x:f>
        <x:v>242644.74198000002</x:v>
      </x:c>
      <x:c r="G8" s="23">
        <x:f>IF(A8&lt;=Inputs!$B$8,F8/(1+Inputs!$B$13)^A8,"")</x:f>
        <x:v>219824.1604540512</x:v>
      </x:c>
      <x:c r="H8" s="23">
        <x:f>IF(A8&lt;=Inputs!$B$8,Inputs!$B$31,"")</x:f>
        <x:v>2321700.0274495683</x:v>
      </x:c>
    </x:row>
    <x:row r="9">
      <x:c r="A9" s="24" t="n">
        <x:v>5</x:v>
      </x:c>
      <x:c r="B9" s="24">
        <x:f>IF(A9&lt;=Inputs!$B$8,Inputs!$B$6+A9,"")</x:f>
        <x:v>45</x:v>
      </x:c>
      <x:c r="C9" s="23">
        <x:f>IF(A9=1,Inputs!$B$9,IF(A9&lt;=Inputs!$B$8,F8,""))</x:f>
        <x:v>242644.74198000002</x:v>
      </x:c>
      <x:c r="D9" s="23">
        <x:f>IF(A9&lt;=Inputs!$B$8,Inputs!$B$10*12*(1+Inputs!$B$11)^(A9-1),"")</x:f>
        <x:v>10804.884575999999</x:v>
      </x:c>
      <x:c r="E9" s="23">
        <x:f>IF(A9&lt;=Inputs!$B$8,(Inputs!$B$12)*(C9+D9/2),"")</x:f>
        <x:v>17363.30289876</x:v>
      </x:c>
      <x:c r="F9" s="23">
        <x:f>IF(A9&lt;=Inputs!$B$8,C9+D9+E9,"")</x:f>
        <x:v>270812.92945476004</x:v>
      </x:c>
      <x:c r="G9" s="23">
        <x:f>IF(A9&lt;=Inputs!$B$8,F9/(1+Inputs!$B$13)^A9,"")</x:f>
        <x:v>239359.16883868337</x:v>
      </x:c>
      <x:c r="H9" s="23">
        <x:f>IF(A9&lt;=Inputs!$B$8,Inputs!$B$31,"")</x:f>
        <x:v>2321700.0274495683</x:v>
      </x:c>
    </x:row>
    <x:row r="10">
      <x:c r="A10" s="24" t="n">
        <x:v>6</x:v>
      </x:c>
      <x:c r="B10" s="24">
        <x:f>IF(A10&lt;=Inputs!$B$8,Inputs!$B$6+A10,"")</x:f>
        <x:v>46</x:v>
      </x:c>
      <x:c r="C10" s="23">
        <x:f>IF(A10=1,Inputs!$B$9,IF(A10&lt;=Inputs!$B$8,F9,""))</x:f>
        <x:v>270812.92945476004</x:v>
      </x:c>
      <x:c r="D10" s="23">
        <x:f>IF(A10&lt;=Inputs!$B$8,Inputs!$B$10*12*(1+Inputs!$B$11)^(A10-1),"")</x:f>
        <x:v>11129.031113279998</x:v>
      </x:c>
      <x:c r="E10" s="23">
        <x:f>IF(A10&lt;=Inputs!$B$8,(Inputs!$B$12)*(C10+D10/2),"")</x:f>
        <x:v>19346.421150798004</x:v>
      </x:c>
      <x:c r="F10" s="23">
        <x:f>IF(A10&lt;=Inputs!$B$8,C10+D10+E10,"")</x:f>
        <x:v>301288.381718838</x:v>
      </x:c>
      <x:c r="G10" s="23">
        <x:f>IF(A10&lt;=Inputs!$B$8,F10/(1+Inputs!$B$13)^A10,"")</x:f>
        <x:v>259800.02730646622</x:v>
      </x:c>
      <x:c r="H10" s="23">
        <x:f>IF(A10&lt;=Inputs!$B$8,Inputs!$B$31,"")</x:f>
        <x:v>2321700.0274495683</x:v>
      </x:c>
    </x:row>
    <x:row r="11">
      <x:c r="A11" s="24" t="n">
        <x:v>7</x:v>
      </x:c>
      <x:c r="B11" s="24">
        <x:f>IF(A11&lt;=Inputs!$B$8,Inputs!$B$6+A11,"")</x:f>
        <x:v>47</x:v>
      </x:c>
      <x:c r="C11" s="23">
        <x:f>IF(A11=1,Inputs!$B$9,IF(A11&lt;=Inputs!$B$8,F10,""))</x:f>
        <x:v>301288.381718838</x:v>
      </x:c>
      <x:c r="D11" s="23">
        <x:f>IF(A11&lt;=Inputs!$B$8,Inputs!$B$10*12*(1+Inputs!$B$11)^(A11-1),"")</x:f>
        <x:v>11462.902046678399</x:v>
      </x:c>
      <x:c r="E11" s="23">
        <x:f>IF(A11&lt;=Inputs!$B$8,(Inputs!$B$12)*(C11+D11/2),"")</x:f>
        <x:v>21491.388291952404</x:v>
      </x:c>
      <x:c r="F11" s="23">
        <x:f>IF(A11&lt;=Inputs!$B$8,C11+D11+E11,"")</x:f>
        <x:v>334242.6720574688</x:v>
      </x:c>
      <x:c r="G11" s="23">
        <x:f>IF(A11&lt;=Inputs!$B$8,F11/(1+Inputs!$B$13)^A11,"")</x:f>
        <x:v>281186.74008333666</x:v>
      </x:c>
      <x:c r="H11" s="23">
        <x:f>IF(A11&lt;=Inputs!$B$8,Inputs!$B$31,"")</x:f>
        <x:v>2321700.0274495683</x:v>
      </x:c>
    </x:row>
    <x:row r="12">
      <x:c r="A12" s="24" t="n">
        <x:v>8</x:v>
      </x:c>
      <x:c r="B12" s="24">
        <x:f>IF(A12&lt;=Inputs!$B$8,Inputs!$B$6+A12,"")</x:f>
        <x:v>48</x:v>
      </x:c>
      <x:c r="C12" s="23">
        <x:f>IF(A12=1,Inputs!$B$9,IF(A12&lt;=Inputs!$B$8,F11,""))</x:f>
        <x:v>334242.6720574688</x:v>
      </x:c>
      <x:c r="D12" s="23">
        <x:f>IF(A12&lt;=Inputs!$B$8,Inputs!$B$10*12*(1+Inputs!$B$11)^(A12-1),"")</x:f>
        <x:v>11806.789108078752</x:v>
      </x:c>
      <x:c r="E12" s="23">
        <x:f>IF(A12&lt;=Inputs!$B$8,(Inputs!$B$12)*(C12+D12/2),"")</x:f>
        <x:v>23810.224662805573</x:v>
      </x:c>
      <x:c r="F12" s="23">
        <x:f>IF(A12&lt;=Inputs!$B$8,C12+D12+E12,"")</x:f>
        <x:v>369859.6858283531</x:v>
      </x:c>
      <x:c r="G12" s="23">
        <x:f>IF(A12&lt;=Inputs!$B$8,F12/(1+Inputs!$B$13)^A12,"")</x:f>
        <x:v>303561.0688256283</x:v>
      </x:c>
      <x:c r="H12" s="23">
        <x:f>IF(A12&lt;=Inputs!$B$8,Inputs!$B$31,"")</x:f>
        <x:v>2321700.0274495683</x:v>
      </x:c>
    </x:row>
    <x:row r="13">
      <x:c r="A13" s="24" t="n">
        <x:v>9</x:v>
      </x:c>
      <x:c r="B13" s="24">
        <x:f>IF(A13&lt;=Inputs!$B$8,Inputs!$B$6+A13,"")</x:f>
        <x:v>49</x:v>
      </x:c>
      <x:c r="C13" s="23">
        <x:f>IF(A13=1,Inputs!$B$9,IF(A13&lt;=Inputs!$B$8,F12,""))</x:f>
        <x:v>369859.6858283531</x:v>
      </x:c>
      <x:c r="D13" s="23">
        <x:f>IF(A13&lt;=Inputs!$B$8,Inputs!$B$10*12*(1+Inputs!$B$11)^(A13-1),"")</x:f>
        <x:v>12160.992781321112</x:v>
      </x:c>
      <x:c r="E13" s="23">
        <x:f>IF(A13&lt;=Inputs!$B$8,(Inputs!$B$12)*(C13+D13/2),"")</x:f>
        <x:v>26315.81275533096</x:v>
      </x:c>
      <x:c r="F13" s="23">
        <x:f>IF(A13&lt;=Inputs!$B$8,C13+D13+E13,"")</x:f>
        <x:v>408336.49136500515</x:v>
      </x:c>
      <x:c r="G13" s="23">
        <x:f>IF(A13&lt;=Inputs!$B$8,F13/(1+Inputs!$B$13)^A13,"")</x:f>
        <x:v>326966.609781149</x:v>
      </x:c>
      <x:c r="H13" s="23">
        <x:f>IF(A13&lt;=Inputs!$B$8,Inputs!$B$31,"")</x:f>
        <x:v>2321700.0274495683</x:v>
      </x:c>
    </x:row>
    <x:row r="14">
      <x:c r="A14" s="24" t="n">
        <x:v>10</x:v>
      </x:c>
      <x:c r="B14" s="24">
        <x:f>IF(A14&lt;=Inputs!$B$8,Inputs!$B$6+A14,"")</x:f>
        <x:v>50</x:v>
      </x:c>
      <x:c r="C14" s="23">
        <x:f>IF(A14=1,Inputs!$B$9,IF(A14&lt;=Inputs!$B$8,F13,""))</x:f>
        <x:v>408336.49136500515</x:v>
      </x:c>
      <x:c r="D14" s="23">
        <x:f>IF(A14&lt;=Inputs!$B$8,Inputs!$B$10*12*(1+Inputs!$B$11)^(A14-1),"")</x:f>
        <x:v>12525.822564760747</x:v>
      </x:c>
      <x:c r="E14" s="23">
        <x:f>IF(A14&lt;=Inputs!$B$8,(Inputs!$B$12)*(C14+D14/2),"")</x:f>
        <x:v>29021.958185316988</x:v>
      </x:c>
      <x:c r="F14" s="23">
        <x:f>IF(A14&lt;=Inputs!$B$8,C14+D14+E14,"")</x:f>
        <x:v>449884.2721150829</x:v>
      </x:c>
      <x:c r="G14" s="23">
        <x:f>IF(A14&lt;=Inputs!$B$8,F14/(1+Inputs!$B$13)^A14,"")</x:f>
        <x:v>351448.87433784484</x:v>
      </x:c>
      <x:c r="H14" s="23">
        <x:f>IF(A14&lt;=Inputs!$B$8,Inputs!$B$31,"")</x:f>
        <x:v>2321700.0274495683</x:v>
      </x:c>
    </x:row>
    <x:row r="15">
      <x:c r="A15" s="24" t="n">
        <x:v>11</x:v>
      </x:c>
      <x:c r="B15" s="24">
        <x:f>IF(A15&lt;=Inputs!$B$8,Inputs!$B$6+A15,"")</x:f>
        <x:v>51</x:v>
      </x:c>
      <x:c r="C15" s="23">
        <x:f>IF(A15=1,Inputs!$B$9,IF(A15&lt;=Inputs!$B$8,F14,""))</x:f>
        <x:v>449884.2721150829</x:v>
      </x:c>
      <x:c r="D15" s="23">
        <x:f>IF(A15&lt;=Inputs!$B$8,Inputs!$B$10*12*(1+Inputs!$B$11)^(A15-1),"")</x:f>
        <x:v>12901.597241703568</x:v>
      </x:c>
      <x:c r="E15" s="23">
        <x:f>IF(A15&lt;=Inputs!$B$8,(Inputs!$B$12)*(C15+D15/2),"")</x:f>
        <x:v>31943.45495151543</x:v>
      </x:c>
      <x:c r="F15" s="23">
        <x:f>IF(A15&lt;=Inputs!$B$8,C15+D15+E15,"")</x:f>
        <x:v>494729.3243083019</x:v>
      </x:c>
      <x:c r="G15" s="23">
        <x:f>IF(A15&lt;=Inputs!$B$8,F15/(1+Inputs!$B$13)^A15,"")</x:f>
        <x:v>377055.373108775</x:v>
      </x:c>
      <x:c r="H15" s="23">
        <x:f>IF(A15&lt;=Inputs!$B$8,Inputs!$B$31,"")</x:f>
        <x:v>2321700.0274495683</x:v>
      </x:c>
    </x:row>
    <x:row r="16">
      <x:c r="A16" s="24" t="n">
        <x:v>12</x:v>
      </x:c>
      <x:c r="B16" s="24">
        <x:f>IF(A16&lt;=Inputs!$B$8,Inputs!$B$6+A16,"")</x:f>
        <x:v>52</x:v>
      </x:c>
      <x:c r="C16" s="23">
        <x:f>IF(A16=1,Inputs!$B$9,IF(A16&lt;=Inputs!$B$8,F15,""))</x:f>
        <x:v>494729.3243083019</x:v>
      </x:c>
      <x:c r="D16" s="23">
        <x:f>IF(A16&lt;=Inputs!$B$8,Inputs!$B$10*12*(1+Inputs!$B$11)^(A16-1),"")</x:f>
        <x:v>13288.645158954676</x:v>
      </x:c>
      <x:c r="E16" s="23">
        <x:f>IF(A16&lt;=Inputs!$B$8,(Inputs!$B$12)*(C16+D16/2),"")</x:f>
        <x:v>35096.15528214455</x:v>
      </x:c>
      <x:c r="F16" s="23">
        <x:f>IF(A16&lt;=Inputs!$B$8,C16+D16+E16,"")</x:f>
        <x:v>543114.1247494011</x:v>
      </x:c>
      <x:c r="G16" s="23">
        <x:f>IF(A16&lt;=Inputs!$B$8,F16/(1+Inputs!$B$13)^A16,"")</x:f>
        <x:v>403835.703708649</x:v>
      </x:c>
      <x:c r="H16" s="23">
        <x:f>IF(A16&lt;=Inputs!$B$8,Inputs!$B$31,"")</x:f>
        <x:v>2321700.0274495683</x:v>
      </x:c>
    </x:row>
    <x:row r="17">
      <x:c r="A17" s="24" t="n">
        <x:v>13</x:v>
      </x:c>
      <x:c r="B17" s="24">
        <x:f>IF(A17&lt;=Inputs!$B$8,Inputs!$B$6+A17,"")</x:f>
        <x:v>53</x:v>
      </x:c>
      <x:c r="C17" s="23">
        <x:f>IF(A17=1,Inputs!$B$9,IF(A17&lt;=Inputs!$B$8,F16,""))</x:f>
        <x:v>543114.1247494011</x:v>
      </x:c>
      <x:c r="D17" s="23">
        <x:f>IF(A17&lt;=Inputs!$B$8,Inputs!$B$10*12*(1+Inputs!$B$11)^(A17-1),"")</x:f>
        <x:v>13687.304513723315</x:v>
      </x:c>
      <x:c r="E17" s="23">
        <x:f>IF(A17&lt;=Inputs!$B$8,(Inputs!$B$12)*(C17+D17/2),"")</x:f>
        <x:v>38497.0443904384</x:v>
      </x:c>
      <x:c r="F17" s="23">
        <x:f>IF(A17&lt;=Inputs!$B$8,C17+D17+E17,"")</x:f>
        <x:v>595298.4736535628</x:v>
      </x:c>
      <x:c r="G17" s="23">
        <x:f>IF(A17&lt;=Inputs!$B$8,F17/(1+Inputs!$B$13)^A17,"")</x:f>
        <x:v>431841.6423839962</x:v>
      </x:c>
      <x:c r="H17" s="23">
        <x:f>IF(A17&lt;=Inputs!$B$8,Inputs!$B$31,"")</x:f>
        <x:v>2321700.0274495683</x:v>
      </x:c>
    </x:row>
    <x:row r="18">
      <x:c r="A18" s="24" t="n">
        <x:v>14</x:v>
      </x:c>
      <x:c r="B18" s="24">
        <x:f>IF(A18&lt;=Inputs!$B$8,Inputs!$B$6+A18,"")</x:f>
        <x:v>54</x:v>
      </x:c>
      <x:c r="C18" s="23">
        <x:f>IF(A18=1,Inputs!$B$9,IF(A18&lt;=Inputs!$B$8,F17,""))</x:f>
        <x:v>595298.4736535628</x:v>
      </x:c>
      <x:c r="D18" s="23">
        <x:f>IF(A18&lt;=Inputs!$B$8,Inputs!$B$10*12*(1+Inputs!$B$11)^(A18-1),"")</x:f>
        <x:v>14097.923649135013</x:v>
      </x:c>
      <x:c r="E18" s="23">
        <x:f>IF(A18&lt;=Inputs!$B$8,(Inputs!$B$12)*(C18+D18/2),"")</x:f>
        <x:v>42164.32048346913</x:v>
      </x:c>
      <x:c r="F18" s="23">
        <x:f>IF(A18&lt;=Inputs!$B$8,C18+D18+E18,"")</x:f>
        <x:v>651560.717786167</x:v>
      </x:c>
      <x:c r="G18" s="23">
        <x:f>IF(A18&lt;=Inputs!$B$8,F18/(1+Inputs!$B$13)^A18,"")</x:f>
        <x:v>461127.23966615106</x:v>
      </x:c>
      <x:c r="H18" s="23">
        <x:f>IF(A18&lt;=Inputs!$B$8,Inputs!$B$31,"")</x:f>
        <x:v>2321700.0274495683</x:v>
      </x:c>
    </x:row>
    <x:row r="19">
      <x:c r="A19" s="24" t="n">
        <x:v>15</x:v>
      </x:c>
      <x:c r="B19" s="24">
        <x:f>IF(A19&lt;=Inputs!$B$8,Inputs!$B$6+A19,"")</x:f>
        <x:v>55</x:v>
      </x:c>
      <x:c r="C19" s="23">
        <x:f>IF(A19=1,Inputs!$B$9,IF(A19&lt;=Inputs!$B$8,F18,""))</x:f>
        <x:v>651560.717786167</x:v>
      </x:c>
      <x:c r="D19" s="23">
        <x:f>IF(A19&lt;=Inputs!$B$8,Inputs!$B$10*12*(1+Inputs!$B$11)^(A19-1),"")</x:f>
        <x:v>14520.861358609065</x:v>
      </x:c>
      <x:c r="E19" s="23">
        <x:f>IF(A19&lt;=Inputs!$B$8,(Inputs!$B$12)*(C19+D19/2),"")</x:f>
        <x:v>46117.48039258301</x:v>
      </x:c>
      <x:c r="F19" s="23">
        <x:f>IF(A19&lt;=Inputs!$B$8,C19+D19+E19,"")</x:f>
        <x:v>712199.0595373592</x:v>
      </x:c>
      <x:c r="G19" s="23">
        <x:f>IF(A19&lt;=Inputs!$B$8,F19/(1+Inputs!$B$13)^A19,"")</x:f>
        <x:v>491748.92022366467</x:v>
      </x:c>
      <x:c r="H19" s="23">
        <x:f>IF(A19&lt;=Inputs!$B$8,Inputs!$B$31,"")</x:f>
        <x:v>2321700.0274495683</x:v>
      </x:c>
    </x:row>
    <x:row r="20">
      <x:c r="A20" s="24" t="n">
        <x:v>16</x:v>
      </x:c>
      <x:c r="B20" s="24">
        <x:f>IF(A20&lt;=Inputs!$B$8,Inputs!$B$6+A20,"")</x:f>
        <x:v>56</x:v>
      </x:c>
      <x:c r="C20" s="23">
        <x:f>IF(A20=1,Inputs!$B$9,IF(A20&lt;=Inputs!$B$8,F19,""))</x:f>
        <x:v>712199.0595373592</x:v>
      </x:c>
      <x:c r="D20" s="23">
        <x:f>IF(A20&lt;=Inputs!$B$8,Inputs!$B$10*12*(1+Inputs!$B$11)^(A20-1),"")</x:f>
        <x:v>14956.487199367339</x:v>
      </x:c>
      <x:c r="E20" s="23">
        <x:f>IF(A20&lt;=Inputs!$B$8,(Inputs!$B$12)*(C20+D20/2),"")</x:f>
        <x:v>50377.411219593</x:v>
      </x:c>
      <x:c r="F20" s="23">
        <x:f>IF(A20&lt;=Inputs!$B$8,C20+D20+E20,"")</x:f>
        <x:v>777532.9579563196</x:v>
      </x:c>
      <x:c r="G20" s="23">
        <x:f>IF(A20&lt;=Inputs!$B$8,F20/(1+Inputs!$B$13)^A20,"")</x:f>
        <x:v>523765.58709851117</x:v>
      </x:c>
      <x:c r="H20" s="23">
        <x:f>IF(A20&lt;=Inputs!$B$8,Inputs!$B$31,"")</x:f>
        <x:v>2321700.0274495683</x:v>
      </x:c>
    </x:row>
    <x:row r="21">
      <x:c r="A21" s="24" t="n">
        <x:v>17</x:v>
      </x:c>
      <x:c r="B21" s="24">
        <x:f>IF(A21&lt;=Inputs!$B$8,Inputs!$B$6+A21,"")</x:f>
        <x:v>57</x:v>
      </x:c>
      <x:c r="C21" s="23">
        <x:f>IF(A21=1,Inputs!$B$9,IF(A21&lt;=Inputs!$B$8,F20,""))</x:f>
        <x:v>777532.9579563196</x:v>
      </x:c>
      <x:c r="D21" s="23">
        <x:f>IF(A21&lt;=Inputs!$B$8,Inputs!$B$10*12*(1+Inputs!$B$11)^(A21-1),"")</x:f>
        <x:v>15405.181815348356</x:v>
      </x:c>
      <x:c r="E21" s="23">
        <x:f>IF(A21&lt;=Inputs!$B$8,(Inputs!$B$12)*(C21+D21/2),"")</x:f>
        <x:v>54966.48842047957</x:v>
      </x:c>
      <x:c r="F21" s="23">
        <x:f>IF(A21&lt;=Inputs!$B$8,C21+D21+E21,"")</x:f>
        <x:v>847904.6281921475</x:v>
      </x:c>
      <x:c r="G21" s="23">
        <x:f>IF(A21&lt;=Inputs!$B$8,F21/(1+Inputs!$B$13)^A21,"")</x:f>
        <x:v>557238.7305185432</x:v>
      </x:c>
      <x:c r="H21" s="23">
        <x:f>IF(A21&lt;=Inputs!$B$8,Inputs!$B$31,"")</x:f>
        <x:v>2321700.0274495683</x:v>
      </x:c>
    </x:row>
    <x:row r="22">
      <x:c r="A22" s="24" t="n">
        <x:v>18</x:v>
      </x:c>
      <x:c r="B22" s="24">
        <x:f>IF(A22&lt;=Inputs!$B$8,Inputs!$B$6+A22,"")</x:f>
        <x:v>58</x:v>
      </x:c>
      <x:c r="C22" s="23">
        <x:f>IF(A22=1,Inputs!$B$9,IF(A22&lt;=Inputs!$B$8,F21,""))</x:f>
        <x:v>847904.6281921475</x:v>
      </x:c>
      <x:c r="D22" s="23">
        <x:f>IF(A22&lt;=Inputs!$B$8,Inputs!$B$10*12*(1+Inputs!$B$11)^(A22-1),"")</x:f>
        <x:v>15867.337269808806</x:v>
      </x:c>
      <x:c r="E22" s="23">
        <x:f>IF(A22&lt;=Inputs!$B$8,(Inputs!$B$12)*(C22+D22/2),"")</x:f>
        <x:v>59908.68077789364</x:v>
      </x:c>
      <x:c r="F22" s="23">
        <x:f>IF(A22&lt;=Inputs!$B$8,C22+D22+E22,"")</x:f>
        <x:v>923680.64623985</x:v>
      </x:c>
      <x:c r="G22" s="23">
        <x:f>IF(A22&lt;=Inputs!$B$8,F22/(1+Inputs!$B$13)^A22,"")</x:f>
        <x:v>592232.5414871101</x:v>
      </x:c>
      <x:c r="H22" s="23">
        <x:f>IF(A22&lt;=Inputs!$B$8,Inputs!$B$31,"")</x:f>
        <x:v>2321700.0274495683</x:v>
      </x:c>
    </x:row>
    <x:row r="23">
      <x:c r="A23" s="24" t="n">
        <x:v>19</x:v>
      </x:c>
      <x:c r="B23" s="24">
        <x:f>IF(A23&lt;=Inputs!$B$8,Inputs!$B$6+A23,"")</x:f>
        <x:v>59</x:v>
      </x:c>
      <x:c r="C23" s="23">
        <x:f>IF(A23=1,Inputs!$B$9,IF(A23&lt;=Inputs!$B$8,F22,""))</x:f>
        <x:v>923680.64623985</x:v>
      </x:c>
      <x:c r="D23" s="23">
        <x:f>IF(A23&lt;=Inputs!$B$8,Inputs!$B$10*12*(1+Inputs!$B$11)^(A23-1),"")</x:f>
        <x:v>16343.357387903072</x:v>
      </x:c>
      <x:c r="E23" s="23">
        <x:f>IF(A23&lt;=Inputs!$B$8,(Inputs!$B$12)*(C23+D23/2),"")</x:f>
        <x:v>65229.66274536611</x:v>
      </x:c>
      <x:c r="F23" s="23">
        <x:f>IF(A23&lt;=Inputs!$B$8,C23+D23+E23,"")</x:f>
        <x:v>1005253.6663731191</x:v>
      </x:c>
      <x:c r="G23" s="23">
        <x:f>IF(A23&lt;=Inputs!$B$8,F23/(1+Inputs!$B$13)^A23,"")</x:f>
        <x:v>628814.0303595649</x:v>
      </x:c>
      <x:c r="H23" s="23">
        <x:f>IF(A23&lt;=Inputs!$B$8,Inputs!$B$31,"")</x:f>
        <x:v>2321700.0274495683</x:v>
      </x:c>
    </x:row>
    <x:row r="24">
      <x:c r="A24" s="24" t="n">
        <x:v>20</x:v>
      </x:c>
      <x:c r="B24" s="24">
        <x:f>IF(A24&lt;=Inputs!$B$8,Inputs!$B$6+A24,"")</x:f>
        <x:v>60</x:v>
      </x:c>
      <x:c r="C24" s="23">
        <x:f>IF(A24=1,Inputs!$B$9,IF(A24&lt;=Inputs!$B$8,F23,""))</x:f>
        <x:v>1005253.6663731191</x:v>
      </x:c>
      <x:c r="D24" s="23">
        <x:f>IF(A24&lt;=Inputs!$B$8,Inputs!$B$10*12*(1+Inputs!$B$11)^(A24-1),"")</x:f>
        <x:v>16833.658109540163</x:v>
      </x:c>
      <x:c r="E24" s="23">
        <x:f>IF(A24&lt;=Inputs!$B$8,(Inputs!$B$12)*(C24+D24/2),"")</x:f>
        <x:v>70956.93467995225</x:v>
      </x:c>
      <x:c r="F24" s="23">
        <x:f>IF(A24&lt;=Inputs!$B$8,C24+D24+E24,"")</x:f>
        <x:v>1093044.2591626116</x:v>
      </x:c>
      <x:c r="G24" s="23">
        <x:f>IF(A24&lt;=Inputs!$B$8,F24/(1+Inputs!$B$13)^A24,"")</x:f>
        <x:v>667053.1506255987</x:v>
      </x:c>
      <x:c r="H24" s="23">
        <x:f>IF(A24&lt;=Inputs!$B$8,Inputs!$B$31,"")</x:f>
        <x:v>2321700.0274495683</x:v>
      </x:c>
    </x:row>
    <x:row r="25">
      <x:c r="A25" s="24" t="n">
        <x:v>21</x:v>
      </x:c>
      <x:c r="B25" s="24">
        <x:f>IF(A25&lt;=Inputs!$B$8,Inputs!$B$6+A25,"")</x:f>
        <x:v>61</x:v>
      </x:c>
      <x:c r="C25" s="23">
        <x:f>IF(A25=1,Inputs!$B$9,IF(A25&lt;=Inputs!$B$8,F24,""))</x:f>
        <x:v>1093044.2591626116</x:v>
      </x:c>
      <x:c r="D25" s="23">
        <x:f>IF(A25&lt;=Inputs!$B$8,Inputs!$B$10*12*(1+Inputs!$B$11)^(A25-1),"")</x:f>
        <x:v>17338.667852826366</x:v>
      </x:c>
      <x:c r="E25" s="23">
        <x:f>IF(A25&lt;=Inputs!$B$8,(Inputs!$B$12)*(C25+D25/2),"")</x:f>
        <x:v>77119.95151623174</x:v>
      </x:c>
      <x:c r="F25" s="23">
        <x:f>IF(A25&lt;=Inputs!$B$8,C25+D25+E25,"")</x:f>
        <x:v>1187502.8785316697</x:v>
      </x:c>
      <x:c r="G25" s="23">
        <x:f>IF(A25&lt;=Inputs!$B$8,F25/(1+Inputs!$B$13)^A25,"")</x:f>
        <x:v>707022.9281259485</x:v>
      </x:c>
      <x:c r="H25" s="23">
        <x:f>IF(A25&lt;=Inputs!$B$8,Inputs!$B$31,"")</x:f>
        <x:v>2321700.0274495683</x:v>
      </x:c>
    </x:row>
    <x:row r="26">
      <x:c r="A26" s="24" t="n">
        <x:v>22</x:v>
      </x:c>
      <x:c r="B26" s="24">
        <x:f>IF(A26&lt;=Inputs!$B$8,Inputs!$B$6+A26,"")</x:f>
        <x:v>62</x:v>
      </x:c>
      <x:c r="C26" s="23">
        <x:f>IF(A26=1,Inputs!$B$9,IF(A26&lt;=Inputs!$B$8,F25,""))</x:f>
        <x:v>1187502.8785316697</x:v>
      </x:c>
      <x:c r="D26" s="23">
        <x:f>IF(A26&lt;=Inputs!$B$8,Inputs!$B$10*12*(1+Inputs!$B$11)^(A26-1),"")</x:f>
        <x:v>17858.827888411157</x:v>
      </x:c>
      <x:c r="E26" s="23">
        <x:f>IF(A26&lt;=Inputs!$B$8,(Inputs!$B$12)*(C26+D26/2),"")</x:f>
        <x:v>83750.26047331127</x:v>
      </x:c>
      <x:c r="F26" s="23">
        <x:f>IF(A26&lt;=Inputs!$B$8,C26+D26+E26,"")</x:f>
        <x:v>1289111.9668933921</x:v>
      </x:c>
      <x:c r="G26" s="23">
        <x:f>IF(A26&lt;=Inputs!$B$8,F26/(1+Inputs!$B$13)^A26,"")</x:f>
        <x:v>748799.5959420648</x:v>
      </x:c>
      <x:c r="H26" s="23">
        <x:f>IF(A26&lt;=Inputs!$B$8,Inputs!$B$31,"")</x:f>
        <x:v>2321700.0274495683</x:v>
      </x:c>
    </x:row>
    <x:row r="27">
      <x:c r="A27" s="24" t="n">
        <x:v>23</x:v>
      </x:c>
      <x:c r="B27" s="24">
        <x:f>IF(A27&lt;=Inputs!$B$8,Inputs!$B$6+A27,"")</x:f>
        <x:v>63</x:v>
      </x:c>
      <x:c r="C27" s="23">
        <x:f>IF(A27=1,Inputs!$B$9,IF(A27&lt;=Inputs!$B$8,F26,""))</x:f>
        <x:v>1289111.9668933921</x:v>
      </x:c>
      <x:c r="D27" s="23">
        <x:f>IF(A27&lt;=Inputs!$B$8,Inputs!$B$10*12*(1+Inputs!$B$11)^(A27-1),"")</x:f>
        <x:v>18394.592725063492</x:v>
      </x:c>
      <x:c r="E27" s="23">
        <x:f>IF(A27&lt;=Inputs!$B$8,(Inputs!$B$12)*(C27+D27/2),"")</x:f>
        <x:v>90881.64842791468</x:v>
      </x:c>
      <x:c r="F27" s="23">
        <x:f>IF(A27&lt;=Inputs!$B$8,C27+D27+E27,"")</x:f>
        <x:v>1398388.2080463702</x:v>
      </x:c>
      <x:c r="G27" s="23">
        <x:f>IF(A27&lt;=Inputs!$B$8,F27/(1+Inputs!$B$13)^A27,"")</x:f>
        <x:v>792462.735207792</x:v>
      </x:c>
      <x:c r="H27" s="23">
        <x:f>IF(A27&lt;=Inputs!$B$8,Inputs!$B$31,"")</x:f>
        <x:v>2321700.0274495683</x:v>
      </x:c>
    </x:row>
    <x:row r="28">
      <x:c r="A28" s="24" t="n">
        <x:v>24</x:v>
      </x:c>
      <x:c r="B28" s="24">
        <x:f>IF(A28&lt;=Inputs!$B$8,Inputs!$B$6+A28,"")</x:f>
        <x:v>64</x:v>
      </x:c>
      <x:c r="C28" s="23">
        <x:f>IF(A28=1,Inputs!$B$9,IF(A28&lt;=Inputs!$B$8,F27,""))</x:f>
        <x:v>1398388.2080463702</x:v>
      </x:c>
      <x:c r="D28" s="23">
        <x:f>IF(A28&lt;=Inputs!$B$8,Inputs!$B$10*12*(1+Inputs!$B$11)^(A28-1),"")</x:f>
        <x:v>18946.4305068154</x:v>
      </x:c>
      <x:c r="E28" s="23">
        <x:f>IF(A28&lt;=Inputs!$B$8,(Inputs!$B$12)*(C28+D28/2),"")</x:f>
        <x:v>98550.29963098446</x:v>
      </x:c>
      <x:c r="F28" s="23">
        <x:f>IF(A28&lt;=Inputs!$B$8,C28+D28+E28,"")</x:f>
        <x:v>1515884.93818417</x:v>
      </x:c>
      <x:c r="G28" s="23">
        <x:f>IF(A28&lt;=Inputs!$B$8,F28/(1+Inputs!$B$13)^A28,"")</x:f>
        <x:v>838095.4221030556</x:v>
      </x:c>
      <x:c r="H28" s="23">
        <x:f>IF(A28&lt;=Inputs!$B$8,Inputs!$B$31,"")</x:f>
        <x:v>2321700.0274495683</x:v>
      </x:c>
    </x:row>
    <x:row r="29">
      <x:c r="A29" s="24" t="n">
        <x:v>25</x:v>
      </x:c>
      <x:c r="B29" s="24">
        <x:f>IF(A29&lt;=Inputs!$B$8,Inputs!$B$6+A29,"")</x:f>
        <x:v>65</x:v>
      </x:c>
      <x:c r="C29" s="23">
        <x:f>IF(A29=1,Inputs!$B$9,IF(A29&lt;=Inputs!$B$8,F28,""))</x:f>
        <x:v>1515884.93818417</x:v>
      </x:c>
      <x:c r="D29" s="23">
        <x:f>IF(A29&lt;=Inputs!$B$8,Inputs!$B$10*12*(1+Inputs!$B$11)^(A29-1),"")</x:f>
        <x:v>19514.823422019857</x:v>
      </x:c>
      <x:c r="E29" s="23">
        <x:f>IF(A29&lt;=Inputs!$B$8,(Inputs!$B$12)*(C29+D29/2),"")</x:f>
        <x:v>106794.9644926626</x:v>
      </x:c>
      <x:c r="F29" s="23">
        <x:f>IF(A29&lt;=Inputs!$B$8,C29+D29+E29,"")</x:f>
        <x:v>1642194.7260988525</x:v>
      </x:c>
      <x:c r="G29" s="23">
        <x:f>IF(A29&lt;=Inputs!$B$8,F29/(1+Inputs!$B$13)^A29,"")</x:f>
        <x:v>885784.3813009588</x:v>
      </x:c>
      <x:c r="H29" s="23">
        <x:f>IF(A29&lt;=Inputs!$B$8,Inputs!$B$31,"")</x:f>
        <x:v>2321700.0274495683</x:v>
      </x:c>
    </x:row>
    <x:row r="30">
      <x:c r="A30" s="24" t="n">
        <x:v>26</x:v>
      </x:c>
      <x:c r="B30" s="24">
        <x:f>IF(A30&lt;=Inputs!$B$8,Inputs!$B$6+A30,"")</x:f>
        <x:v>66</x:v>
      </x:c>
      <x:c r="C30" s="23">
        <x:f>IF(A30=1,Inputs!$B$9,IF(A30&lt;=Inputs!$B$8,F29,""))</x:f>
        <x:v>1642194.7260988525</x:v>
      </x:c>
      <x:c r="D30" s="23">
        <x:f>IF(A30&lt;=Inputs!$B$8,Inputs!$B$10*12*(1+Inputs!$B$11)^(A30-1),"")</x:f>
        <x:v>20100.268124680453</x:v>
      </x:c>
      <x:c r="E30" s="23">
        <x:f>IF(A30&lt;=Inputs!$B$8,(Inputs!$B$12)*(C30+D30/2),"")</x:f>
        <x:v>115657.1402112835</x:v>
      </x:c>
      <x:c r="F30" s="23">
        <x:f>IF(A30&lt;=Inputs!$B$8,C30+D30+E30,"")</x:f>
        <x:v>1777952.1344348164</x:v>
      </x:c>
      <x:c r="G30" s="23">
        <x:f>IF(A30&lt;=Inputs!$B$8,F30/(1+Inputs!$B$13)^A30,"")</x:f>
        <x:v>935620.1461516108</x:v>
      </x:c>
      <x:c r="H30" s="23">
        <x:f>IF(A30&lt;=Inputs!$B$8,Inputs!$B$31,"")</x:f>
        <x:v>2321700.0274495683</x:v>
      </x:c>
    </x:row>
    <x:row r="31">
      <x:c r="A31" s="24" t="n">
        <x:v>27</x:v>
      </x:c>
      <x:c r="B31" s="24">
        <x:f>IF(A31&lt;=Inputs!$B$8,Inputs!$B$6+A31,"")</x:f>
        <x:v>67</x:v>
      </x:c>
      <x:c r="C31" s="23">
        <x:f>IF(A31=1,Inputs!$B$9,IF(A31&lt;=Inputs!$B$8,F30,""))</x:f>
        <x:v>1777952.1344348164</x:v>
      </x:c>
      <x:c r="D31" s="23">
        <x:f>IF(A31&lt;=Inputs!$B$8,Inputs!$B$10*12*(1+Inputs!$B$11)^(A31-1),"")</x:f>
        <x:v>20703.27616842087</x:v>
      </x:c>
      <x:c r="E31" s="23">
        <x:f>IF(A31&lt;=Inputs!$B$8,(Inputs!$B$12)*(C31+D31/2),"")</x:f>
        <x:v>125181.26407633189</x:v>
      </x:c>
      <x:c r="F31" s="23">
        <x:f>IF(A31&lt;=Inputs!$B$8,C31+D31+E31,"")</x:f>
        <x:v>1923836.6746795692</x:v>
      </x:c>
      <x:c r="G31" s="23">
        <x:f>IF(A31&lt;=Inputs!$B$8,F31/(1+Inputs!$B$13)^A31,"")</x:f>
        <x:v>987697.2258984466</x:v>
      </x:c>
      <x:c r="H31" s="23">
        <x:f>IF(A31&lt;=Inputs!$B$8,Inputs!$B$31,"")</x:f>
        <x:v>2321700.0274495683</x:v>
      </x:c>
    </x:row>
    <x:row r="32">
      <x:c r="A32" s="24" t="n">
        <x:v>28</x:v>
      </x:c>
      <x:c r="B32" s="24">
        <x:f>IF(A32&lt;=Inputs!$B$8,Inputs!$B$6+A32,"")</x:f>
      </x:c>
      <x:c r="C32" s="23">
        <x:f>IF(A32=1,Inputs!$B$9,IF(A32&lt;=Inputs!$B$8,F31,""))</x:f>
      </x:c>
      <x:c r="D32" s="23">
        <x:f>IF(A32&lt;=Inputs!$B$8,Inputs!$B$10*12*(1+Inputs!$B$11)^(A32-1),"")</x:f>
      </x:c>
      <x:c r="E32" s="23">
        <x:f>IF(A32&lt;=Inputs!$B$8,(Inputs!$B$12)*(C32+D32/2),"")</x:f>
      </x:c>
      <x:c r="F32" s="23">
        <x:f>IF(A32&lt;=Inputs!$B$8,C32+D32+E32,"")</x:f>
      </x:c>
      <x:c r="G32" s="23">
        <x:f>IF(A32&lt;=Inputs!$B$8,F32/(1+Inputs!$B$13)^A32,"")</x:f>
      </x:c>
      <x:c r="H32" s="23">
        <x:f>IF(A32&lt;=Inputs!$B$8,Inputs!$B$31,"")</x:f>
      </x:c>
    </x:row>
    <x:row r="33">
      <x:c r="A33" s="24" t="n">
        <x:v>29</x:v>
      </x:c>
      <x:c r="B33" s="24">
        <x:f>IF(A33&lt;=Inputs!$B$8,Inputs!$B$6+A33,"")</x:f>
      </x:c>
      <x:c r="C33" s="23">
        <x:f>IF(A33=1,Inputs!$B$9,IF(A33&lt;=Inputs!$B$8,F32,""))</x:f>
      </x:c>
      <x:c r="D33" s="23">
        <x:f>IF(A33&lt;=Inputs!$B$8,Inputs!$B$10*12*(1+Inputs!$B$11)^(A33-1),"")</x:f>
      </x:c>
      <x:c r="E33" s="23">
        <x:f>IF(A33&lt;=Inputs!$B$8,(Inputs!$B$12)*(C33+D33/2),"")</x:f>
      </x:c>
      <x:c r="F33" s="23">
        <x:f>IF(A33&lt;=Inputs!$B$8,C33+D33+E33,"")</x:f>
      </x:c>
      <x:c r="G33" s="23">
        <x:f>IF(A33&lt;=Inputs!$B$8,F33/(1+Inputs!$B$13)^A33,"")</x:f>
      </x:c>
      <x:c r="H33" s="23">
        <x:f>IF(A33&lt;=Inputs!$B$8,Inputs!$B$31,"")</x:f>
      </x:c>
    </x:row>
    <x:row r="34">
      <x:c r="A34" s="24" t="n">
        <x:v>30</x:v>
      </x:c>
      <x:c r="B34" s="24">
        <x:f>IF(A34&lt;=Inputs!$B$8,Inputs!$B$6+A34,"")</x:f>
      </x:c>
      <x:c r="C34" s="23">
        <x:f>IF(A34=1,Inputs!$B$9,IF(A34&lt;=Inputs!$B$8,F33,""))</x:f>
      </x:c>
      <x:c r="D34" s="23">
        <x:f>IF(A34&lt;=Inputs!$B$8,Inputs!$B$10*12*(1+Inputs!$B$11)^(A34-1),"")</x:f>
      </x:c>
      <x:c r="E34" s="23">
        <x:f>IF(A34&lt;=Inputs!$B$8,(Inputs!$B$12)*(C34+D34/2),"")</x:f>
      </x:c>
      <x:c r="F34" s="23">
        <x:f>IF(A34&lt;=Inputs!$B$8,C34+D34+E34,"")</x:f>
      </x:c>
      <x:c r="G34" s="23">
        <x:f>IF(A34&lt;=Inputs!$B$8,F34/(1+Inputs!$B$13)^A34,"")</x:f>
      </x:c>
      <x:c r="H34" s="23">
        <x:f>IF(A34&lt;=Inputs!$B$8,Inputs!$B$31,"")</x:f>
      </x:c>
    </x:row>
    <x:row r="35">
      <x:c r="A35" s="24" t="n">
        <x:v>31</x:v>
      </x:c>
      <x:c r="B35" s="24">
        <x:f>IF(A35&lt;=Inputs!$B$8,Inputs!$B$6+A35,"")</x:f>
      </x:c>
      <x:c r="C35" s="23">
        <x:f>IF(A35=1,Inputs!$B$9,IF(A35&lt;=Inputs!$B$8,F34,""))</x:f>
      </x:c>
      <x:c r="D35" s="23">
        <x:f>IF(A35&lt;=Inputs!$B$8,Inputs!$B$10*12*(1+Inputs!$B$11)^(A35-1),"")</x:f>
      </x:c>
      <x:c r="E35" s="23">
        <x:f>IF(A35&lt;=Inputs!$B$8,(Inputs!$B$12)*(C35+D35/2),"")</x:f>
      </x:c>
      <x:c r="F35" s="23">
        <x:f>IF(A35&lt;=Inputs!$B$8,C35+D35+E35,"")</x:f>
      </x:c>
      <x:c r="G35" s="23">
        <x:f>IF(A35&lt;=Inputs!$B$8,F35/(1+Inputs!$B$13)^A35,"")</x:f>
      </x:c>
      <x:c r="H35" s="23">
        <x:f>IF(A35&lt;=Inputs!$B$8,Inputs!$B$31,"")</x:f>
      </x:c>
    </x:row>
    <x:row r="36">
      <x:c r="A36" s="24" t="n">
        <x:v>32</x:v>
      </x:c>
      <x:c r="B36" s="24">
        <x:f>IF(A36&lt;=Inputs!$B$8,Inputs!$B$6+A36,"")</x:f>
      </x:c>
      <x:c r="C36" s="23">
        <x:f>IF(A36=1,Inputs!$B$9,IF(A36&lt;=Inputs!$B$8,F35,""))</x:f>
      </x:c>
      <x:c r="D36" s="23">
        <x:f>IF(A36&lt;=Inputs!$B$8,Inputs!$B$10*12*(1+Inputs!$B$11)^(A36-1),"")</x:f>
      </x:c>
      <x:c r="E36" s="23">
        <x:f>IF(A36&lt;=Inputs!$B$8,(Inputs!$B$12)*(C36+D36/2),"")</x:f>
      </x:c>
      <x:c r="F36" s="23">
        <x:f>IF(A36&lt;=Inputs!$B$8,C36+D36+E36,"")</x:f>
      </x:c>
      <x:c r="G36" s="23">
        <x:f>IF(A36&lt;=Inputs!$B$8,F36/(1+Inputs!$B$13)^A36,"")</x:f>
      </x:c>
      <x:c r="H36" s="23">
        <x:f>IF(A36&lt;=Inputs!$B$8,Inputs!$B$31,"")</x:f>
      </x:c>
    </x:row>
    <x:row r="37">
      <x:c r="A37" s="24" t="n">
        <x:v>33</x:v>
      </x:c>
      <x:c r="B37" s="24">
        <x:f>IF(A37&lt;=Inputs!$B$8,Inputs!$B$6+A37,"")</x:f>
      </x:c>
      <x:c r="C37" s="23">
        <x:f>IF(A37=1,Inputs!$B$9,IF(A37&lt;=Inputs!$B$8,F36,""))</x:f>
      </x:c>
      <x:c r="D37" s="23">
        <x:f>IF(A37&lt;=Inputs!$B$8,Inputs!$B$10*12*(1+Inputs!$B$11)^(A37-1),"")</x:f>
      </x:c>
      <x:c r="E37" s="23">
        <x:f>IF(A37&lt;=Inputs!$B$8,(Inputs!$B$12)*(C37+D37/2),"")</x:f>
      </x:c>
      <x:c r="F37" s="23">
        <x:f>IF(A37&lt;=Inputs!$B$8,C37+D37+E37,"")</x:f>
      </x:c>
      <x:c r="G37" s="23">
        <x:f>IF(A37&lt;=Inputs!$B$8,F37/(1+Inputs!$B$13)^A37,"")</x:f>
      </x:c>
      <x:c r="H37" s="23">
        <x:f>IF(A37&lt;=Inputs!$B$8,Inputs!$B$31,"")</x:f>
      </x:c>
    </x:row>
    <x:row r="38">
      <x:c r="A38" s="24" t="n">
        <x:v>34</x:v>
      </x:c>
      <x:c r="B38" s="24">
        <x:f>IF(A38&lt;=Inputs!$B$8,Inputs!$B$6+A38,"")</x:f>
      </x:c>
      <x:c r="C38" s="23">
        <x:f>IF(A38=1,Inputs!$B$9,IF(A38&lt;=Inputs!$B$8,F37,""))</x:f>
      </x:c>
      <x:c r="D38" s="23">
        <x:f>IF(A38&lt;=Inputs!$B$8,Inputs!$B$10*12*(1+Inputs!$B$11)^(A38-1),"")</x:f>
      </x:c>
      <x:c r="E38" s="23">
        <x:f>IF(A38&lt;=Inputs!$B$8,(Inputs!$B$12)*(C38+D38/2),"")</x:f>
      </x:c>
      <x:c r="F38" s="23">
        <x:f>IF(A38&lt;=Inputs!$B$8,C38+D38+E38,"")</x:f>
      </x:c>
      <x:c r="G38" s="23">
        <x:f>IF(A38&lt;=Inputs!$B$8,F38/(1+Inputs!$B$13)^A38,"")</x:f>
      </x:c>
      <x:c r="H38" s="23">
        <x:f>IF(A38&lt;=Inputs!$B$8,Inputs!$B$31,"")</x:f>
      </x:c>
    </x:row>
    <x:row r="39">
      <x:c r="A39" s="24" t="n">
        <x:v>35</x:v>
      </x:c>
      <x:c r="B39" s="24">
        <x:f>IF(A39&lt;=Inputs!$B$8,Inputs!$B$6+A39,"")</x:f>
      </x:c>
      <x:c r="C39" s="23">
        <x:f>IF(A39=1,Inputs!$B$9,IF(A39&lt;=Inputs!$B$8,F38,""))</x:f>
      </x:c>
      <x:c r="D39" s="23">
        <x:f>IF(A39&lt;=Inputs!$B$8,Inputs!$B$10*12*(1+Inputs!$B$11)^(A39-1),"")</x:f>
      </x:c>
      <x:c r="E39" s="23">
        <x:f>IF(A39&lt;=Inputs!$B$8,(Inputs!$B$12)*(C39+D39/2),"")</x:f>
      </x:c>
      <x:c r="F39" s="23">
        <x:f>IF(A39&lt;=Inputs!$B$8,C39+D39+E39,"")</x:f>
      </x:c>
      <x:c r="G39" s="23">
        <x:f>IF(A39&lt;=Inputs!$B$8,F39/(1+Inputs!$B$13)^A39,"")</x:f>
      </x:c>
      <x:c r="H39" s="23">
        <x:f>IF(A39&lt;=Inputs!$B$8,Inputs!$B$31,"")</x:f>
      </x:c>
    </x:row>
    <x:row r="40">
      <x:c r="A40" s="24" t="n">
        <x:v>36</x:v>
      </x:c>
      <x:c r="B40" s="24">
        <x:f>IF(A40&lt;=Inputs!$B$8,Inputs!$B$6+A40,"")</x:f>
      </x:c>
      <x:c r="C40" s="23">
        <x:f>IF(A40=1,Inputs!$B$9,IF(A40&lt;=Inputs!$B$8,F39,""))</x:f>
      </x:c>
      <x:c r="D40" s="23">
        <x:f>IF(A40&lt;=Inputs!$B$8,Inputs!$B$10*12*(1+Inputs!$B$11)^(A40-1),"")</x:f>
      </x:c>
      <x:c r="E40" s="23">
        <x:f>IF(A40&lt;=Inputs!$B$8,(Inputs!$B$12)*(C40+D40/2),"")</x:f>
      </x:c>
      <x:c r="F40" s="23">
        <x:f>IF(A40&lt;=Inputs!$B$8,C40+D40+E40,"")</x:f>
      </x:c>
      <x:c r="G40" s="23">
        <x:f>IF(A40&lt;=Inputs!$B$8,F40/(1+Inputs!$B$13)^A40,"")</x:f>
      </x:c>
      <x:c r="H40" s="23">
        <x:f>IF(A40&lt;=Inputs!$B$8,Inputs!$B$31,"")</x:f>
      </x:c>
    </x:row>
    <x:row r="41">
      <x:c r="A41" s="24" t="n">
        <x:v>37</x:v>
      </x:c>
      <x:c r="B41" s="24">
        <x:f>IF(A41&lt;=Inputs!$B$8,Inputs!$B$6+A41,"")</x:f>
      </x:c>
      <x:c r="C41" s="23">
        <x:f>IF(A41=1,Inputs!$B$9,IF(A41&lt;=Inputs!$B$8,F40,""))</x:f>
      </x:c>
      <x:c r="D41" s="23">
        <x:f>IF(A41&lt;=Inputs!$B$8,Inputs!$B$10*12*(1+Inputs!$B$11)^(A41-1),"")</x:f>
      </x:c>
      <x:c r="E41" s="23">
        <x:f>IF(A41&lt;=Inputs!$B$8,(Inputs!$B$12)*(C41+D41/2),"")</x:f>
      </x:c>
      <x:c r="F41" s="23">
        <x:f>IF(A41&lt;=Inputs!$B$8,C41+D41+E41,"")</x:f>
      </x:c>
      <x:c r="G41" s="23">
        <x:f>IF(A41&lt;=Inputs!$B$8,F41/(1+Inputs!$B$13)^A41,"")</x:f>
      </x:c>
      <x:c r="H41" s="23">
        <x:f>IF(A41&lt;=Inputs!$B$8,Inputs!$B$31,"")</x:f>
      </x:c>
    </x:row>
    <x:row r="42">
      <x:c r="A42" s="24" t="n">
        <x:v>38</x:v>
      </x:c>
      <x:c r="B42" s="24">
        <x:f>IF(A42&lt;=Inputs!$B$8,Inputs!$B$6+A42,"")</x:f>
      </x:c>
      <x:c r="C42" s="23">
        <x:f>IF(A42=1,Inputs!$B$9,IF(A42&lt;=Inputs!$B$8,F41,""))</x:f>
      </x:c>
      <x:c r="D42" s="23">
        <x:f>IF(A42&lt;=Inputs!$B$8,Inputs!$B$10*12*(1+Inputs!$B$11)^(A42-1),"")</x:f>
      </x:c>
      <x:c r="E42" s="23">
        <x:f>IF(A42&lt;=Inputs!$B$8,(Inputs!$B$12)*(C42+D42/2),"")</x:f>
      </x:c>
      <x:c r="F42" s="23">
        <x:f>IF(A42&lt;=Inputs!$B$8,C42+D42+E42,"")</x:f>
      </x:c>
      <x:c r="G42" s="23">
        <x:f>IF(A42&lt;=Inputs!$B$8,F42/(1+Inputs!$B$13)^A42,"")</x:f>
      </x:c>
      <x:c r="H42" s="23">
        <x:f>IF(A42&lt;=Inputs!$B$8,Inputs!$B$31,"")</x:f>
      </x:c>
    </x:row>
    <x:row r="43">
      <x:c r="A43" s="24" t="n">
        <x:v>39</x:v>
      </x:c>
      <x:c r="B43" s="24">
        <x:f>IF(A43&lt;=Inputs!$B$8,Inputs!$B$6+A43,"")</x:f>
      </x:c>
      <x:c r="C43" s="23">
        <x:f>IF(A43=1,Inputs!$B$9,IF(A43&lt;=Inputs!$B$8,F42,""))</x:f>
      </x:c>
      <x:c r="D43" s="23">
        <x:f>IF(A43&lt;=Inputs!$B$8,Inputs!$B$10*12*(1+Inputs!$B$11)^(A43-1),"")</x:f>
      </x:c>
      <x:c r="E43" s="23">
        <x:f>IF(A43&lt;=Inputs!$B$8,(Inputs!$B$12)*(C43+D43/2),"")</x:f>
      </x:c>
      <x:c r="F43" s="23">
        <x:f>IF(A43&lt;=Inputs!$B$8,C43+D43+E43,"")</x:f>
      </x:c>
      <x:c r="G43" s="23">
        <x:f>IF(A43&lt;=Inputs!$B$8,F43/(1+Inputs!$B$13)^A43,"")</x:f>
      </x:c>
      <x:c r="H43" s="23">
        <x:f>IF(A43&lt;=Inputs!$B$8,Inputs!$B$31,"")</x:f>
      </x:c>
    </x:row>
    <x:row r="44">
      <x:c r="A44" s="24" t="n">
        <x:v>40</x:v>
      </x:c>
      <x:c r="B44" s="24">
        <x:f>IF(A44&lt;=Inputs!$B$8,Inputs!$B$6+A44,"")</x:f>
      </x:c>
      <x:c r="C44" s="23">
        <x:f>IF(A44=1,Inputs!$B$9,IF(A44&lt;=Inputs!$B$8,F43,""))</x:f>
      </x:c>
      <x:c r="D44" s="23">
        <x:f>IF(A44&lt;=Inputs!$B$8,Inputs!$B$10*12*(1+Inputs!$B$11)^(A44-1),"")</x:f>
      </x:c>
      <x:c r="E44" s="23">
        <x:f>IF(A44&lt;=Inputs!$B$8,(Inputs!$B$12)*(C44+D44/2),"")</x:f>
      </x:c>
      <x:c r="F44" s="23">
        <x:f>IF(A44&lt;=Inputs!$B$8,C44+D44+E44,"")</x:f>
      </x:c>
      <x:c r="G44" s="23">
        <x:f>IF(A44&lt;=Inputs!$B$8,F44/(1+Inputs!$B$13)^A44,"")</x:f>
      </x:c>
      <x:c r="H44" s="23">
        <x:f>IF(A44&lt;=Inputs!$B$8,Inputs!$B$31,"")</x:f>
      </x:c>
    </x:row>
    <x:row r="45">
      <x:c r="A45" s="24" t="n">
        <x:v>41</x:v>
      </x:c>
      <x:c r="B45" s="24">
        <x:f>IF(A45&lt;=Inputs!$B$8,Inputs!$B$6+A45,"")</x:f>
      </x:c>
      <x:c r="C45" s="23">
        <x:f>IF(A45=1,Inputs!$B$9,IF(A45&lt;=Inputs!$B$8,F44,""))</x:f>
      </x:c>
      <x:c r="D45" s="23">
        <x:f>IF(A45&lt;=Inputs!$B$8,Inputs!$B$10*12*(1+Inputs!$B$11)^(A45-1),"")</x:f>
      </x:c>
      <x:c r="E45" s="23">
        <x:f>IF(A45&lt;=Inputs!$B$8,(Inputs!$B$12)*(C45+D45/2),"")</x:f>
      </x:c>
      <x:c r="F45" s="23">
        <x:f>IF(A45&lt;=Inputs!$B$8,C45+D45+E45,"")</x:f>
      </x:c>
      <x:c r="G45" s="23">
        <x:f>IF(A45&lt;=Inputs!$B$8,F45/(1+Inputs!$B$13)^A45,"")</x:f>
      </x:c>
      <x:c r="H45" s="23">
        <x:f>IF(A45&lt;=Inputs!$B$8,Inputs!$B$31,"")</x:f>
      </x:c>
    </x:row>
    <x:row r="46">
      <x:c r="A46" s="24" t="n">
        <x:v>42</x:v>
      </x:c>
      <x:c r="B46" s="24">
        <x:f>IF(A46&lt;=Inputs!$B$8,Inputs!$B$6+A46,"")</x:f>
      </x:c>
      <x:c r="C46" s="23">
        <x:f>IF(A46=1,Inputs!$B$9,IF(A46&lt;=Inputs!$B$8,F45,""))</x:f>
      </x:c>
      <x:c r="D46" s="23">
        <x:f>IF(A46&lt;=Inputs!$B$8,Inputs!$B$10*12*(1+Inputs!$B$11)^(A46-1),"")</x:f>
      </x:c>
      <x:c r="E46" s="23">
        <x:f>IF(A46&lt;=Inputs!$B$8,(Inputs!$B$12)*(C46+D46/2),"")</x:f>
      </x:c>
      <x:c r="F46" s="23">
        <x:f>IF(A46&lt;=Inputs!$B$8,C46+D46+E46,"")</x:f>
      </x:c>
      <x:c r="G46" s="23">
        <x:f>IF(A46&lt;=Inputs!$B$8,F46/(1+Inputs!$B$13)^A46,"")</x:f>
      </x:c>
      <x:c r="H46" s="23">
        <x:f>IF(A46&lt;=Inputs!$B$8,Inputs!$B$31,"")</x:f>
      </x:c>
    </x:row>
    <x:row r="47">
      <x:c r="A47" s="24" t="n">
        <x:v>43</x:v>
      </x:c>
      <x:c r="B47" s="24">
        <x:f>IF(A47&lt;=Inputs!$B$8,Inputs!$B$6+A47,"")</x:f>
      </x:c>
      <x:c r="C47" s="23">
        <x:f>IF(A47=1,Inputs!$B$9,IF(A47&lt;=Inputs!$B$8,F46,""))</x:f>
      </x:c>
      <x:c r="D47" s="23">
        <x:f>IF(A47&lt;=Inputs!$B$8,Inputs!$B$10*12*(1+Inputs!$B$11)^(A47-1),"")</x:f>
      </x:c>
      <x:c r="E47" s="23">
        <x:f>IF(A47&lt;=Inputs!$B$8,(Inputs!$B$12)*(C47+D47/2),"")</x:f>
      </x:c>
      <x:c r="F47" s="23">
        <x:f>IF(A47&lt;=Inputs!$B$8,C47+D47+E47,"")</x:f>
      </x:c>
      <x:c r="G47" s="23">
        <x:f>IF(A47&lt;=Inputs!$B$8,F47/(1+Inputs!$B$13)^A47,"")</x:f>
      </x:c>
      <x:c r="H47" s="23">
        <x:f>IF(A47&lt;=Inputs!$B$8,Inputs!$B$31,"")</x:f>
      </x:c>
    </x:row>
    <x:row r="48">
      <x:c r="A48" s="24" t="n">
        <x:v>44</x:v>
      </x:c>
      <x:c r="B48" s="24">
        <x:f>IF(A48&lt;=Inputs!$B$8,Inputs!$B$6+A48,"")</x:f>
      </x:c>
      <x:c r="C48" s="23">
        <x:f>IF(A48=1,Inputs!$B$9,IF(A48&lt;=Inputs!$B$8,F47,""))</x:f>
      </x:c>
      <x:c r="D48" s="23">
        <x:f>IF(A48&lt;=Inputs!$B$8,Inputs!$B$10*12*(1+Inputs!$B$11)^(A48-1),"")</x:f>
      </x:c>
      <x:c r="E48" s="23">
        <x:f>IF(A48&lt;=Inputs!$B$8,(Inputs!$B$12)*(C48+D48/2),"")</x:f>
      </x:c>
      <x:c r="F48" s="23">
        <x:f>IF(A48&lt;=Inputs!$B$8,C48+D48+E48,"")</x:f>
      </x:c>
      <x:c r="G48" s="23">
        <x:f>IF(A48&lt;=Inputs!$B$8,F48/(1+Inputs!$B$13)^A48,"")</x:f>
      </x:c>
      <x:c r="H48" s="23">
        <x:f>IF(A48&lt;=Inputs!$B$8,Inputs!$B$31,"")</x:f>
      </x:c>
    </x:row>
    <x:row r="49">
      <x:c r="A49" s="24" t="n">
        <x:v>45</x:v>
      </x:c>
      <x:c r="B49" s="24">
        <x:f>IF(A49&lt;=Inputs!$B$8,Inputs!$B$6+A49,"")</x:f>
      </x:c>
      <x:c r="C49" s="23">
        <x:f>IF(A49=1,Inputs!$B$9,IF(A49&lt;=Inputs!$B$8,F48,""))</x:f>
      </x:c>
      <x:c r="D49" s="23">
        <x:f>IF(A49&lt;=Inputs!$B$8,Inputs!$B$10*12*(1+Inputs!$B$11)^(A49-1),"")</x:f>
      </x:c>
      <x:c r="E49" s="23">
        <x:f>IF(A49&lt;=Inputs!$B$8,(Inputs!$B$12)*(C49+D49/2),"")</x:f>
      </x:c>
      <x:c r="F49" s="23">
        <x:f>IF(A49&lt;=Inputs!$B$8,C49+D49+E49,"")</x:f>
      </x:c>
      <x:c r="G49" s="23">
        <x:f>IF(A49&lt;=Inputs!$B$8,F49/(1+Inputs!$B$13)^A49,"")</x:f>
      </x:c>
      <x:c r="H49" s="23">
        <x:f>IF(A49&lt;=Inputs!$B$8,Inputs!$B$31,"")</x:f>
      </x:c>
    </x:row>
    <x:row r="50">
      <x:c r="A50" s="24" t="n">
        <x:v>46</x:v>
      </x:c>
      <x:c r="B50" s="24">
        <x:f>IF(A50&lt;=Inputs!$B$8,Inputs!$B$6+A50,"")</x:f>
      </x:c>
      <x:c r="C50" s="23">
        <x:f>IF(A50=1,Inputs!$B$9,IF(A50&lt;=Inputs!$B$8,F49,""))</x:f>
      </x:c>
      <x:c r="D50" s="23">
        <x:f>IF(A50&lt;=Inputs!$B$8,Inputs!$B$10*12*(1+Inputs!$B$11)^(A50-1),"")</x:f>
      </x:c>
      <x:c r="E50" s="23">
        <x:f>IF(A50&lt;=Inputs!$B$8,(Inputs!$B$12)*(C50+D50/2),"")</x:f>
      </x:c>
      <x:c r="F50" s="23">
        <x:f>IF(A50&lt;=Inputs!$B$8,C50+D50+E50,"")</x:f>
      </x:c>
      <x:c r="G50" s="23">
        <x:f>IF(A50&lt;=Inputs!$B$8,F50/(1+Inputs!$B$13)^A50,"")</x:f>
      </x:c>
      <x:c r="H50" s="23">
        <x:f>IF(A50&lt;=Inputs!$B$8,Inputs!$B$31,"")</x:f>
      </x:c>
    </x:row>
    <x:row r="51">
      <x:c r="A51" s="24" t="n">
        <x:v>47</x:v>
      </x:c>
      <x:c r="B51" s="24">
        <x:f>IF(A51&lt;=Inputs!$B$8,Inputs!$B$6+A51,"")</x:f>
      </x:c>
      <x:c r="C51" s="23">
        <x:f>IF(A51=1,Inputs!$B$9,IF(A51&lt;=Inputs!$B$8,F50,""))</x:f>
      </x:c>
      <x:c r="D51" s="23">
        <x:f>IF(A51&lt;=Inputs!$B$8,Inputs!$B$10*12*(1+Inputs!$B$11)^(A51-1),"")</x:f>
      </x:c>
      <x:c r="E51" s="23">
        <x:f>IF(A51&lt;=Inputs!$B$8,(Inputs!$B$12)*(C51+D51/2),"")</x:f>
      </x:c>
      <x:c r="F51" s="23">
        <x:f>IF(A51&lt;=Inputs!$B$8,C51+D51+E51,"")</x:f>
      </x:c>
      <x:c r="G51" s="23">
        <x:f>IF(A51&lt;=Inputs!$B$8,F51/(1+Inputs!$B$13)^A51,"")</x:f>
      </x:c>
      <x:c r="H51" s="23">
        <x:f>IF(A51&lt;=Inputs!$B$8,Inputs!$B$31,"")</x:f>
      </x:c>
    </x:row>
    <x:row r="52">
      <x:c r="A52" s="24" t="n">
        <x:v>48</x:v>
      </x:c>
      <x:c r="B52" s="24">
        <x:f>IF(A52&lt;=Inputs!$B$8,Inputs!$B$6+A52,"")</x:f>
      </x:c>
      <x:c r="C52" s="23">
        <x:f>IF(A52=1,Inputs!$B$9,IF(A52&lt;=Inputs!$B$8,F51,""))</x:f>
      </x:c>
      <x:c r="D52" s="23">
        <x:f>IF(A52&lt;=Inputs!$B$8,Inputs!$B$10*12*(1+Inputs!$B$11)^(A52-1),"")</x:f>
      </x:c>
      <x:c r="E52" s="23">
        <x:f>IF(A52&lt;=Inputs!$B$8,(Inputs!$B$12)*(C52+D52/2),"")</x:f>
      </x:c>
      <x:c r="F52" s="23">
        <x:f>IF(A52&lt;=Inputs!$B$8,C52+D52+E52,"")</x:f>
      </x:c>
      <x:c r="G52" s="23">
        <x:f>IF(A52&lt;=Inputs!$B$8,F52/(1+Inputs!$B$13)^A52,"")</x:f>
      </x:c>
      <x:c r="H52" s="23">
        <x:f>IF(A52&lt;=Inputs!$B$8,Inputs!$B$31,"")</x:f>
      </x:c>
    </x:row>
    <x:row r="53">
      <x:c r="A53" s="24" t="n">
        <x:v>49</x:v>
      </x:c>
      <x:c r="B53" s="24">
        <x:f>IF(A53&lt;=Inputs!$B$8,Inputs!$B$6+A53,"")</x:f>
      </x:c>
      <x:c r="C53" s="23">
        <x:f>IF(A53=1,Inputs!$B$9,IF(A53&lt;=Inputs!$B$8,F52,""))</x:f>
      </x:c>
      <x:c r="D53" s="23">
        <x:f>IF(A53&lt;=Inputs!$B$8,Inputs!$B$10*12*(1+Inputs!$B$11)^(A53-1),"")</x:f>
      </x:c>
      <x:c r="E53" s="23">
        <x:f>IF(A53&lt;=Inputs!$B$8,(Inputs!$B$12)*(C53+D53/2),"")</x:f>
      </x:c>
      <x:c r="F53" s="23">
        <x:f>IF(A53&lt;=Inputs!$B$8,C53+D53+E53,"")</x:f>
      </x:c>
      <x:c r="G53" s="23">
        <x:f>IF(A53&lt;=Inputs!$B$8,F53/(1+Inputs!$B$13)^A53,"")</x:f>
      </x:c>
      <x:c r="H53" s="23">
        <x:f>IF(A53&lt;=Inputs!$B$8,Inputs!$B$31,"")</x:f>
      </x:c>
    </x:row>
    <x:row r="54">
      <x:c r="A54" s="24" t="n">
        <x:v>50</x:v>
      </x:c>
      <x:c r="B54" s="24">
        <x:f>IF(A54&lt;=Inputs!$B$8,Inputs!$B$6+A54,"")</x:f>
      </x:c>
      <x:c r="C54" s="23">
        <x:f>IF(A54=1,Inputs!$B$9,IF(A54&lt;=Inputs!$B$8,F53,""))</x:f>
      </x:c>
      <x:c r="D54" s="23">
        <x:f>IF(A54&lt;=Inputs!$B$8,Inputs!$B$10*12*(1+Inputs!$B$11)^(A54-1),"")</x:f>
      </x:c>
      <x:c r="E54" s="23">
        <x:f>IF(A54&lt;=Inputs!$B$8,(Inputs!$B$12)*(C54+D54/2),"")</x:f>
      </x:c>
      <x:c r="F54" s="23">
        <x:f>IF(A54&lt;=Inputs!$B$8,C54+D54+E54,"")</x:f>
      </x:c>
      <x:c r="G54" s="23">
        <x:f>IF(A54&lt;=Inputs!$B$8,F54/(1+Inputs!$B$13)^A54,"")</x:f>
      </x:c>
      <x:c r="H54" s="23">
        <x:f>IF(A54&lt;=Inputs!$B$8,Inputs!$B$31,"")</x:f>
      </x:c>
    </x:row>
    <x:row r="55">
      <x:c r="A55" s="24" t="n">
        <x:v>51</x:v>
      </x:c>
      <x:c r="B55" s="24">
        <x:f>IF(A55&lt;=Inputs!$B$8,Inputs!$B$6+A55,"")</x:f>
      </x:c>
      <x:c r="C55" s="23">
        <x:f>IF(A55=1,Inputs!$B$9,IF(A55&lt;=Inputs!$B$8,F54,""))</x:f>
      </x:c>
      <x:c r="D55" s="23">
        <x:f>IF(A55&lt;=Inputs!$B$8,Inputs!$B$10*12*(1+Inputs!$B$11)^(A55-1),"")</x:f>
      </x:c>
      <x:c r="E55" s="23">
        <x:f>IF(A55&lt;=Inputs!$B$8,(Inputs!$B$12)*(C55+D55/2),"")</x:f>
      </x:c>
      <x:c r="F55" s="23">
        <x:f>IF(A55&lt;=Inputs!$B$8,C55+D55+E55,"")</x:f>
      </x:c>
      <x:c r="G55" s="23">
        <x:f>IF(A55&lt;=Inputs!$B$8,F55/(1+Inputs!$B$13)^A55,"")</x:f>
      </x:c>
      <x:c r="H55" s="23">
        <x:f>IF(A55&lt;=Inputs!$B$8,Inputs!$B$31,"")</x:f>
      </x:c>
    </x:row>
    <x:row r="56">
      <x:c r="A56" s="24" t="n">
        <x:v>52</x:v>
      </x:c>
      <x:c r="B56" s="24">
        <x:f>IF(A56&lt;=Inputs!$B$8,Inputs!$B$6+A56,"")</x:f>
      </x:c>
      <x:c r="C56" s="23">
        <x:f>IF(A56=1,Inputs!$B$9,IF(A56&lt;=Inputs!$B$8,F55,""))</x:f>
      </x:c>
      <x:c r="D56" s="23">
        <x:f>IF(A56&lt;=Inputs!$B$8,Inputs!$B$10*12*(1+Inputs!$B$11)^(A56-1),"")</x:f>
      </x:c>
      <x:c r="E56" s="23">
        <x:f>IF(A56&lt;=Inputs!$B$8,(Inputs!$B$12)*(C56+D56/2),"")</x:f>
      </x:c>
      <x:c r="F56" s="23">
        <x:f>IF(A56&lt;=Inputs!$B$8,C56+D56+E56,"")</x:f>
      </x:c>
      <x:c r="G56" s="23">
        <x:f>IF(A56&lt;=Inputs!$B$8,F56/(1+Inputs!$B$13)^A56,"")</x:f>
      </x:c>
      <x:c r="H56" s="23">
        <x:f>IF(A56&lt;=Inputs!$B$8,Inputs!$B$31,"")</x:f>
      </x:c>
    </x:row>
    <x:row r="57">
      <x:c r="A57" s="24" t="n">
        <x:v>53</x:v>
      </x:c>
      <x:c r="B57" s="24">
        <x:f>IF(A57&lt;=Inputs!$B$8,Inputs!$B$6+A57,"")</x:f>
      </x:c>
      <x:c r="C57" s="23">
        <x:f>IF(A57=1,Inputs!$B$9,IF(A57&lt;=Inputs!$B$8,F56,""))</x:f>
      </x:c>
      <x:c r="D57" s="23">
        <x:f>IF(A57&lt;=Inputs!$B$8,Inputs!$B$10*12*(1+Inputs!$B$11)^(A57-1),"")</x:f>
      </x:c>
      <x:c r="E57" s="23">
        <x:f>IF(A57&lt;=Inputs!$B$8,(Inputs!$B$12)*(C57+D57/2),"")</x:f>
      </x:c>
      <x:c r="F57" s="23">
        <x:f>IF(A57&lt;=Inputs!$B$8,C57+D57+E57,"")</x:f>
      </x:c>
      <x:c r="G57" s="23">
        <x:f>IF(A57&lt;=Inputs!$B$8,F57/(1+Inputs!$B$13)^A57,"")</x:f>
      </x:c>
      <x:c r="H57" s="23">
        <x:f>IF(A57&lt;=Inputs!$B$8,Inputs!$B$31,"")</x:f>
      </x:c>
    </x:row>
    <x:row r="58">
      <x:c r="A58" s="24" t="n">
        <x:v>54</x:v>
      </x:c>
      <x:c r="B58" s="24">
        <x:f>IF(A58&lt;=Inputs!$B$8,Inputs!$B$6+A58,"")</x:f>
      </x:c>
      <x:c r="C58" s="23">
        <x:f>IF(A58=1,Inputs!$B$9,IF(A58&lt;=Inputs!$B$8,F57,""))</x:f>
      </x:c>
      <x:c r="D58" s="23">
        <x:f>IF(A58&lt;=Inputs!$B$8,Inputs!$B$10*12*(1+Inputs!$B$11)^(A58-1),"")</x:f>
      </x:c>
      <x:c r="E58" s="23">
        <x:f>IF(A58&lt;=Inputs!$B$8,(Inputs!$B$12)*(C58+D58/2),"")</x:f>
      </x:c>
      <x:c r="F58" s="23">
        <x:f>IF(A58&lt;=Inputs!$B$8,C58+D58+E58,"")</x:f>
      </x:c>
      <x:c r="G58" s="23">
        <x:f>IF(A58&lt;=Inputs!$B$8,F58/(1+Inputs!$B$13)^A58,"")</x:f>
      </x:c>
      <x:c r="H58" s="23">
        <x:f>IF(A58&lt;=Inputs!$B$8,Inputs!$B$31,"")</x:f>
      </x:c>
    </x:row>
    <x:row r="59">
      <x:c r="A59" s="24" t="n">
        <x:v>55</x:v>
      </x:c>
      <x:c r="B59" s="24">
        <x:f>IF(A59&lt;=Inputs!$B$8,Inputs!$B$6+A59,"")</x:f>
      </x:c>
      <x:c r="C59" s="23">
        <x:f>IF(A59=1,Inputs!$B$9,IF(A59&lt;=Inputs!$B$8,F58,""))</x:f>
      </x:c>
      <x:c r="D59" s="23">
        <x:f>IF(A59&lt;=Inputs!$B$8,Inputs!$B$10*12*(1+Inputs!$B$11)^(A59-1),"")</x:f>
      </x:c>
      <x:c r="E59" s="23">
        <x:f>IF(A59&lt;=Inputs!$B$8,(Inputs!$B$12)*(C59+D59/2),"")</x:f>
      </x:c>
      <x:c r="F59" s="23">
        <x:f>IF(A59&lt;=Inputs!$B$8,C59+D59+E59,"")</x:f>
      </x:c>
      <x:c r="G59" s="23">
        <x:f>IF(A59&lt;=Inputs!$B$8,F59/(1+Inputs!$B$13)^A59,"")</x:f>
      </x:c>
      <x:c r="H59" s="23">
        <x:f>IF(A59&lt;=Inputs!$B$8,Inputs!$B$31,"")</x:f>
      </x:c>
    </x:row>
    <x:row r="60">
      <x:c r="A60" s="24" t="n">
        <x:v>56</x:v>
      </x:c>
      <x:c r="B60" s="24">
        <x:f>IF(A60&lt;=Inputs!$B$8,Inputs!$B$6+A60,"")</x:f>
      </x:c>
      <x:c r="C60" s="23">
        <x:f>IF(A60=1,Inputs!$B$9,IF(A60&lt;=Inputs!$B$8,F59,""))</x:f>
      </x:c>
      <x:c r="D60" s="23">
        <x:f>IF(A60&lt;=Inputs!$B$8,Inputs!$B$10*12*(1+Inputs!$B$11)^(A60-1),"")</x:f>
      </x:c>
      <x:c r="E60" s="23">
        <x:f>IF(A60&lt;=Inputs!$B$8,(Inputs!$B$12)*(C60+D60/2),"")</x:f>
      </x:c>
      <x:c r="F60" s="23">
        <x:f>IF(A60&lt;=Inputs!$B$8,C60+D60+E60,"")</x:f>
      </x:c>
      <x:c r="G60" s="23">
        <x:f>IF(A60&lt;=Inputs!$B$8,F60/(1+Inputs!$B$13)^A60,"")</x:f>
      </x:c>
      <x:c r="H60" s="23">
        <x:f>IF(A60&lt;=Inputs!$B$8,Inputs!$B$31,"")</x:f>
      </x:c>
    </x:row>
    <x:row r="61">
      <x:c r="A61" s="24" t="n">
        <x:v>57</x:v>
      </x:c>
      <x:c r="B61" s="24">
        <x:f>IF(A61&lt;=Inputs!$B$8,Inputs!$B$6+A61,"")</x:f>
      </x:c>
      <x:c r="C61" s="23">
        <x:f>IF(A61=1,Inputs!$B$9,IF(A61&lt;=Inputs!$B$8,F60,""))</x:f>
      </x:c>
      <x:c r="D61" s="23">
        <x:f>IF(A61&lt;=Inputs!$B$8,Inputs!$B$10*12*(1+Inputs!$B$11)^(A61-1),"")</x:f>
      </x:c>
      <x:c r="E61" s="23">
        <x:f>IF(A61&lt;=Inputs!$B$8,(Inputs!$B$12)*(C61+D61/2),"")</x:f>
      </x:c>
      <x:c r="F61" s="23">
        <x:f>IF(A61&lt;=Inputs!$B$8,C61+D61+E61,"")</x:f>
      </x:c>
      <x:c r="G61" s="23">
        <x:f>IF(A61&lt;=Inputs!$B$8,F61/(1+Inputs!$B$13)^A61,"")</x:f>
      </x:c>
      <x:c r="H61" s="23">
        <x:f>IF(A61&lt;=Inputs!$B$8,Inputs!$B$31,"")</x:f>
      </x:c>
    </x:row>
    <x:row r="62">
      <x:c r="A62" s="24" t="n">
        <x:v>58</x:v>
      </x:c>
      <x:c r="B62" s="24">
        <x:f>IF(A62&lt;=Inputs!$B$8,Inputs!$B$6+A62,"")</x:f>
      </x:c>
      <x:c r="C62" s="23">
        <x:f>IF(A62=1,Inputs!$B$9,IF(A62&lt;=Inputs!$B$8,F61,""))</x:f>
      </x:c>
      <x:c r="D62" s="23">
        <x:f>IF(A62&lt;=Inputs!$B$8,Inputs!$B$10*12*(1+Inputs!$B$11)^(A62-1),"")</x:f>
      </x:c>
      <x:c r="E62" s="23">
        <x:f>IF(A62&lt;=Inputs!$B$8,(Inputs!$B$12)*(C62+D62/2),"")</x:f>
      </x:c>
      <x:c r="F62" s="23">
        <x:f>IF(A62&lt;=Inputs!$B$8,C62+D62+E62,"")</x:f>
      </x:c>
      <x:c r="G62" s="23">
        <x:f>IF(A62&lt;=Inputs!$B$8,F62/(1+Inputs!$B$13)^A62,"")</x:f>
      </x:c>
      <x:c r="H62" s="23">
        <x:f>IF(A62&lt;=Inputs!$B$8,Inputs!$B$31,"")</x:f>
      </x:c>
    </x:row>
    <x:row r="63">
      <x:c r="A63" s="24" t="n">
        <x:v>59</x:v>
      </x:c>
      <x:c r="B63" s="24">
        <x:f>IF(A63&lt;=Inputs!$B$8,Inputs!$B$6+A63,"")</x:f>
      </x:c>
      <x:c r="C63" s="23">
        <x:f>IF(A63=1,Inputs!$B$9,IF(A63&lt;=Inputs!$B$8,F62,""))</x:f>
      </x:c>
      <x:c r="D63" s="23">
        <x:f>IF(A63&lt;=Inputs!$B$8,Inputs!$B$10*12*(1+Inputs!$B$11)^(A63-1),"")</x:f>
      </x:c>
      <x:c r="E63" s="23">
        <x:f>IF(A63&lt;=Inputs!$B$8,(Inputs!$B$12)*(C63+D63/2),"")</x:f>
      </x:c>
      <x:c r="F63" s="23">
        <x:f>IF(A63&lt;=Inputs!$B$8,C63+D63+E63,"")</x:f>
      </x:c>
      <x:c r="G63" s="23">
        <x:f>IF(A63&lt;=Inputs!$B$8,F63/(1+Inputs!$B$13)^A63,"")</x:f>
      </x:c>
      <x:c r="H63" s="23">
        <x:f>IF(A63&lt;=Inputs!$B$8,Inputs!$B$31,"")</x:f>
      </x:c>
    </x:row>
    <x:row r="64">
      <x:c r="A64" s="24" t="n">
        <x:v>60</x:v>
      </x:c>
      <x:c r="B64" s="24">
        <x:f>IF(A64&lt;=Inputs!$B$8,Inputs!$B$6+A64,"")</x:f>
      </x:c>
      <x:c r="C64" s="23">
        <x:f>IF(A64=1,Inputs!$B$9,IF(A64&lt;=Inputs!$B$8,F63,""))</x:f>
      </x:c>
      <x:c r="D64" s="23">
        <x:f>IF(A64&lt;=Inputs!$B$8,Inputs!$B$10*12*(1+Inputs!$B$11)^(A64-1),"")</x:f>
      </x:c>
      <x:c r="E64" s="23">
        <x:f>IF(A64&lt;=Inputs!$B$8,(Inputs!$B$12)*(C64+D64/2),"")</x:f>
      </x:c>
      <x:c r="F64" s="23">
        <x:f>IF(A64&lt;=Inputs!$B$8,C64+D64+E64,"")</x:f>
      </x:c>
      <x:c r="G64" s="23">
        <x:f>IF(A64&lt;=Inputs!$B$8,F64/(1+Inputs!$B$13)^A64,"")</x:f>
      </x:c>
      <x:c r="H64" s="23">
        <x:f>IF(A64&lt;=Inputs!$B$8,Inputs!$B$31,"")</x:f>
      </x:c>
    </x:row>
    <x:row r="67">
      <x:c r="A67" s="19" t="inlineStr">
        <x:is>
          <x:t xml:space="preserve">Balance at Retirement</x:t>
        </x:is>
      </x:c>
      <x:c r="B67" s="25">
        <x:f>Inputs!$B$35</x:f>
      </x:c>
    </x:row>
    <x:row r="68">
      <x:c r="A68" s="19" t="inlineStr">
        <x:is>
          <x:t xml:space="preserve">Target Nest Egg</x:t>
        </x:is>
      </x:c>
      <x:c r="B68" s="25">
        <x:f>Inputs!$B$31</x:f>
      </x:c>
    </x:row>
  </x:sheetData>
  <x:mergeCells>
    <x:mergeCell ref="A2:H2"/>
    <x:mergeCell ref="A1:H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" customWidth="1"/>
    <x:col min="2" max="2" width="20" customWidth="1"/>
    <x:col min="3" max="3" width="14" customWidth="1"/>
    <x:col min="4" max="4" width="14" customWidth="1"/>
    <x:col min="5" max="5" width="14" customWidth="1"/>
    <x:col min="6" max="6" width="14" customWidth="1"/>
    <x:col min="7" max="7" width="14" customWidth="1"/>
    <x:col min="8" max="8" width="14" customWidth="1"/>
    <x:col min="9" max="9" width="14" customWidth="1"/>
  </x:cols>
  <x:sheetData>
    <x:row r="1" ht="32" customHeight="1">
      <x:c r="A1" s="1" t="inlineStr">
        <x:is>
          <x:t xml:space="preserve">Sensitivity Analysis</x:t>
        </x:is>
      </x:c>
    </x:row>
    <x:row r="2">
      <x:c r="B2" s="2" t="inlineStr">
        <x:is>
          <x:t xml:space="preserve">How sensitive is your required nest egg to spending and withdrawal rate?</x:t>
        </x:is>
      </x:c>
    </x:row>
    <x:row r="4">
      <x:c r="B4" s="2" t="inlineStr">
        <x:is>
          <x:t xml:space="preserve">Assumes income sources stay the same as Inputs.</x:t>
        </x:is>
      </x:c>
    </x:row>
    <x:row r="6">
      <x:c r="B6" s="19" t="inlineStr">
        <x:is>
          <x:t xml:space="preserve">Withdrawal rate →</x:t>
        </x:is>
      </x:c>
      <x:c r="C6" s="19" t="inlineStr">
        <x:is>
          <x:t xml:space="preserve">Monthly spending at retirement ($)</x:t>
        </x:is>
      </x:c>
    </x:row>
    <x:row r="7">
      <x:c r="B7" s="15" t="inlineStr">
        <x:is>
          <x:t xml:space="preserve">Rate</x:t>
        </x:is>
      </x:c>
      <x:c r="C7" s="26" t="n">
        <x:v>3000</x:v>
      </x:c>
      <x:c r="D7" s="26" t="n">
        <x:v>4000</x:v>
      </x:c>
      <x:c r="E7" s="26" t="n">
        <x:v>5000</x:v>
      </x:c>
      <x:c r="F7" s="26" t="n">
        <x:v>6000</x:v>
      </x:c>
      <x:c r="G7" s="26" t="n">
        <x:v>7000</x:v>
      </x:c>
      <x:c r="H7" s="26" t="n">
        <x:v>8000</x:v>
      </x:c>
      <x:c r="I7" s="26" t="n">
        <x:v>9000</x:v>
      </x:c>
    </x:row>
    <x:row r="8">
      <x:c r="B8" s="27" t="n">
        <x:v>0.03</x:v>
      </x:c>
      <x:c r="C8" s="23">
        <x:f>IF($B8=0,"-",MAX(0,(C$7-Inputs!$B$25))*12/$B8)</x:f>
        <x:v>400000</x:v>
      </x:c>
      <x:c r="D8" s="23">
        <x:f>IF($B8=0,"-",MAX(0,(D$7-Inputs!$B$25))*12/$B8)</x:f>
        <x:v>800000</x:v>
      </x:c>
      <x:c r="E8" s="23">
        <x:f>IF($B8=0,"-",MAX(0,(E$7-Inputs!$B$25))*12/$B8)</x:f>
        <x:v>1200000</x:v>
      </x:c>
      <x:c r="F8" s="23">
        <x:f>IF($B8=0,"-",MAX(0,(F$7-Inputs!$B$25))*12/$B8)</x:f>
        <x:v>1600000</x:v>
      </x:c>
      <x:c r="G8" s="23">
        <x:f>IF($B8=0,"-",MAX(0,(G$7-Inputs!$B$25))*12/$B8)</x:f>
        <x:v>2000000</x:v>
      </x:c>
      <x:c r="H8" s="23">
        <x:f>IF($B8=0,"-",MAX(0,(H$7-Inputs!$B$25))*12/$B8)</x:f>
        <x:v>2400000</x:v>
      </x:c>
      <x:c r="I8" s="23">
        <x:f>IF($B8=0,"-",MAX(0,(I$7-Inputs!$B$25))*12/$B8)</x:f>
        <x:v>2800000</x:v>
      </x:c>
    </x:row>
    <x:row r="9">
      <x:c r="B9" s="27" t="n">
        <x:v>0.035</x:v>
      </x:c>
      <x:c r="C9" s="23">
        <x:f>IF($B9=0,"-",MAX(0,(C$7-Inputs!$B$25))*12/$B9)</x:f>
        <x:v>342857.14285714284</x:v>
      </x:c>
      <x:c r="D9" s="23">
        <x:f>IF($B9=0,"-",MAX(0,(D$7-Inputs!$B$25))*12/$B9)</x:f>
        <x:v>685714.2857142857</x:v>
      </x:c>
      <x:c r="E9" s="23">
        <x:f>IF($B9=0,"-",MAX(0,(E$7-Inputs!$B$25))*12/$B9)</x:f>
        <x:v>1028571.4285714285</x:v>
      </x:c>
      <x:c r="F9" s="23">
        <x:f>IF($B9=0,"-",MAX(0,(F$7-Inputs!$B$25))*12/$B9)</x:f>
        <x:v>1371428.5714285714</x:v>
      </x:c>
      <x:c r="G9" s="23">
        <x:f>IF($B9=0,"-",MAX(0,(G$7-Inputs!$B$25))*12/$B9)</x:f>
        <x:v>1714285.714285714</x:v>
      </x:c>
      <x:c r="H9" s="23">
        <x:f>IF($B9=0,"-",MAX(0,(H$7-Inputs!$B$25))*12/$B9)</x:f>
        <x:v>2057142.857142857</x:v>
      </x:c>
      <x:c r="I9" s="23">
        <x:f>IF($B9=0,"-",MAX(0,(I$7-Inputs!$B$25))*12/$B9)</x:f>
        <x:v>2400000</x:v>
      </x:c>
    </x:row>
    <x:row r="10">
      <x:c r="B10" s="27" t="n">
        <x:v>0.04</x:v>
      </x:c>
      <x:c r="C10" s="23">
        <x:f>IF($B10=0,"-",MAX(0,(C$7-Inputs!$B$25))*12/$B10)</x:f>
        <x:v>300000</x:v>
      </x:c>
      <x:c r="D10" s="23">
        <x:f>IF($B10=0,"-",MAX(0,(D$7-Inputs!$B$25))*12/$B10)</x:f>
        <x:v>600000</x:v>
      </x:c>
      <x:c r="E10" s="23">
        <x:f>IF($B10=0,"-",MAX(0,(E$7-Inputs!$B$25))*12/$B10)</x:f>
        <x:v>900000</x:v>
      </x:c>
      <x:c r="F10" s="23">
        <x:f>IF($B10=0,"-",MAX(0,(F$7-Inputs!$B$25))*12/$B10)</x:f>
        <x:v>1200000</x:v>
      </x:c>
      <x:c r="G10" s="23">
        <x:f>IF($B10=0,"-",MAX(0,(G$7-Inputs!$B$25))*12/$B10)</x:f>
        <x:v>1500000</x:v>
      </x:c>
      <x:c r="H10" s="23">
        <x:f>IF($B10=0,"-",MAX(0,(H$7-Inputs!$B$25))*12/$B10)</x:f>
        <x:v>1800000</x:v>
      </x:c>
      <x:c r="I10" s="23">
        <x:f>IF($B10=0,"-",MAX(0,(I$7-Inputs!$B$25))*12/$B10)</x:f>
        <x:v>2100000</x:v>
      </x:c>
    </x:row>
    <x:row r="11">
      <x:c r="B11" s="27" t="n">
        <x:v>0.045</x:v>
      </x:c>
      <x:c r="C11" s="23">
        <x:f>IF($B11=0,"-",MAX(0,(C$7-Inputs!$B$25))*12/$B11)</x:f>
        <x:v>266666.6666666667</x:v>
      </x:c>
      <x:c r="D11" s="23">
        <x:f>IF($B11=0,"-",MAX(0,(D$7-Inputs!$B$25))*12/$B11)</x:f>
        <x:v>533333.3333333334</x:v>
      </x:c>
      <x:c r="E11" s="23">
        <x:f>IF($B11=0,"-",MAX(0,(E$7-Inputs!$B$25))*12/$B11)</x:f>
        <x:v>800000</x:v>
      </x:c>
      <x:c r="F11" s="23">
        <x:f>IF($B11=0,"-",MAX(0,(F$7-Inputs!$B$25))*12/$B11)</x:f>
        <x:v>1066666.6666666667</x:v>
      </x:c>
      <x:c r="G11" s="23">
        <x:f>IF($B11=0,"-",MAX(0,(G$7-Inputs!$B$25))*12/$B11)</x:f>
        <x:v>1333333.3333333335</x:v>
      </x:c>
      <x:c r="H11" s="23">
        <x:f>IF($B11=0,"-",MAX(0,(H$7-Inputs!$B$25))*12/$B11)</x:f>
        <x:v>1600000</x:v>
      </x:c>
      <x:c r="I11" s="23">
        <x:f>IF($B11=0,"-",MAX(0,(I$7-Inputs!$B$25))*12/$B11)</x:f>
        <x:v>1866666.6666666667</x:v>
      </x:c>
    </x:row>
    <x:row r="12">
      <x:c r="B12" s="27" t="n">
        <x:v>0.05</x:v>
      </x:c>
      <x:c r="C12" s="23">
        <x:f>IF($B12=0,"-",MAX(0,(C$7-Inputs!$B$25))*12/$B12)</x:f>
        <x:v>240000</x:v>
      </x:c>
      <x:c r="D12" s="23">
        <x:f>IF($B12=0,"-",MAX(0,(D$7-Inputs!$B$25))*12/$B12)</x:f>
        <x:v>480000</x:v>
      </x:c>
      <x:c r="E12" s="23">
        <x:f>IF($B12=0,"-",MAX(0,(E$7-Inputs!$B$25))*12/$B12)</x:f>
        <x:v>720000</x:v>
      </x:c>
      <x:c r="F12" s="23">
        <x:f>IF($B12=0,"-",MAX(0,(F$7-Inputs!$B$25))*12/$B12)</x:f>
        <x:v>960000</x:v>
      </x:c>
      <x:c r="G12" s="23">
        <x:f>IF($B12=0,"-",MAX(0,(G$7-Inputs!$B$25))*12/$B12)</x:f>
        <x:v>1200000</x:v>
      </x:c>
      <x:c r="H12" s="23">
        <x:f>IF($B12=0,"-",MAX(0,(H$7-Inputs!$B$25))*12/$B12)</x:f>
        <x:v>1440000</x:v>
      </x:c>
      <x:c r="I12" s="23">
        <x:f>IF($B12=0,"-",MAX(0,(I$7-Inputs!$B$25))*12/$B12)</x:f>
        <x:v>1680000</x:v>
      </x:c>
    </x:row>
    <x:row r="13">
      <x:c r="B13" s="27" t="n">
        <x:v>0.055</x:v>
      </x:c>
      <x:c r="C13" s="23">
        <x:f>IF($B13=0,"-",MAX(0,(C$7-Inputs!$B$25))*12/$B13)</x:f>
        <x:v>218181.81818181818</x:v>
      </x:c>
      <x:c r="D13" s="23">
        <x:f>IF($B13=0,"-",MAX(0,(D$7-Inputs!$B$25))*12/$B13)</x:f>
        <x:v>436363.63636363635</x:v>
      </x:c>
      <x:c r="E13" s="23">
        <x:f>IF($B13=0,"-",MAX(0,(E$7-Inputs!$B$25))*12/$B13)</x:f>
        <x:v>654545.4545454546</x:v>
      </x:c>
      <x:c r="F13" s="23">
        <x:f>IF($B13=0,"-",MAX(0,(F$7-Inputs!$B$25))*12/$B13)</x:f>
        <x:v>872727.2727272727</x:v>
      </x:c>
      <x:c r="G13" s="23">
        <x:f>IF($B13=0,"-",MAX(0,(G$7-Inputs!$B$25))*12/$B13)</x:f>
        <x:v>1090909.0909090908</x:v>
      </x:c>
      <x:c r="H13" s="23">
        <x:f>IF($B13=0,"-",MAX(0,(H$7-Inputs!$B$25))*12/$B13)</x:f>
        <x:v>1309090.9090909092</x:v>
      </x:c>
      <x:c r="I13" s="23">
        <x:f>IF($B13=0,"-",MAX(0,(I$7-Inputs!$B$25))*12/$B13)</x:f>
        <x:v>1527272.7272727273</x:v>
      </x:c>
    </x:row>
    <x:row r="14">
      <x:c r="B14" s="27" t="n">
        <x:v>0.06</x:v>
      </x:c>
      <x:c r="C14" s="23">
        <x:f>IF($B14=0,"-",MAX(0,(C$7-Inputs!$B$25))*12/$B14)</x:f>
        <x:v>200000</x:v>
      </x:c>
      <x:c r="D14" s="23">
        <x:f>IF($B14=0,"-",MAX(0,(D$7-Inputs!$B$25))*12/$B14)</x:f>
        <x:v>400000</x:v>
      </x:c>
      <x:c r="E14" s="23">
        <x:f>IF($B14=0,"-",MAX(0,(E$7-Inputs!$B$25))*12/$B14)</x:f>
        <x:v>600000</x:v>
      </x:c>
      <x:c r="F14" s="23">
        <x:f>IF($B14=0,"-",MAX(0,(F$7-Inputs!$B$25))*12/$B14)</x:f>
        <x:v>800000</x:v>
      </x:c>
      <x:c r="G14" s="23">
        <x:f>IF($B14=0,"-",MAX(0,(G$7-Inputs!$B$25))*12/$B14)</x:f>
        <x:v>1000000</x:v>
      </x:c>
      <x:c r="H14" s="23">
        <x:f>IF($B14=0,"-",MAX(0,(H$7-Inputs!$B$25))*12/$B14)</x:f>
        <x:v>1200000</x:v>
      </x:c>
      <x:c r="I14" s="23">
        <x:f>IF($B14=0,"-",MAX(0,(I$7-Inputs!$B$25))*12/$B14)</x:f>
        <x:v>1400000</x:v>
      </x:c>
    </x:row>
    <x:row r="17">
      <x:c r="B17" s="2" t="inlineStr">
        <x:is>
          <x:t xml:space="preserve">Tip: If your spending rises or your withdrawal rate drops, your nest egg target can increase quickly.</x:t>
        </x:is>
      </x:c>
    </x:row>
    <x:row r="18"/>
  </x:sheetData>
  <x:mergeCells>
    <x:mergeCell ref="B17:I18"/>
    <x:mergeCell ref="B2:I2"/>
    <x:mergeCell ref="A1:I1"/>
    <x:mergeCell ref="C6:I6"/>
    <x:mergeCell ref="B4:I4"/>
  </x:mergeCells>
  <x:pageMargins left="0.7" right="0.7" top="0.75" bottom="0.75" header="0.3" footer="0.3"/>
</x:worksheet>
</file>